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19200" windowHeight="6930"/>
  </bookViews>
  <sheets>
    <sheet name="Matrik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K25" i="1" l="1"/>
  <c r="AI25" i="1"/>
  <c r="AG29" i="1"/>
  <c r="AG28" i="1"/>
  <c r="AG27" i="1"/>
  <c r="AG26" i="1"/>
  <c r="AG25" i="1"/>
  <c r="AN11" i="1"/>
  <c r="AK23" i="1"/>
  <c r="AM23" i="1" s="1"/>
  <c r="AO23" i="1" s="1"/>
  <c r="AI23" i="1"/>
  <c r="AG23" i="1"/>
  <c r="AM20" i="1"/>
  <c r="AO20" i="1" s="1"/>
  <c r="AM19" i="1"/>
  <c r="AO19" i="1" s="1"/>
  <c r="AG24" i="1"/>
  <c r="AK29" i="1"/>
  <c r="AM29" i="1" s="1"/>
  <c r="AO29" i="1" s="1"/>
  <c r="AI29" i="1"/>
  <c r="AK27" i="1"/>
  <c r="AM27" i="1" s="1"/>
  <c r="AO27" i="1" s="1"/>
  <c r="AK28" i="1"/>
  <c r="AM28" i="1" s="1"/>
  <c r="AO28" i="1" s="1"/>
  <c r="AI28" i="1"/>
  <c r="AK26" i="1"/>
  <c r="AM26" i="1" s="1"/>
  <c r="AO26" i="1" s="1"/>
  <c r="AI26" i="1"/>
  <c r="AK24" i="1"/>
  <c r="AM24" i="1" s="1"/>
  <c r="AO24" i="1" s="1"/>
  <c r="AI24" i="1"/>
  <c r="AO22" i="1"/>
  <c r="AK22" i="1"/>
  <c r="AM22" i="1" s="1"/>
  <c r="AI22" i="1"/>
  <c r="AG22" i="1"/>
  <c r="AM41" i="1"/>
  <c r="AO41" i="1" s="1"/>
  <c r="AM40" i="1"/>
  <c r="AO40" i="1" s="1"/>
  <c r="AM39" i="1"/>
  <c r="AO39" i="1" s="1"/>
  <c r="AM38" i="1"/>
  <c r="AO38" i="1" s="1"/>
  <c r="AM37" i="1"/>
  <c r="AO37" i="1" s="1"/>
  <c r="AM36" i="1"/>
  <c r="AO36" i="1" s="1"/>
  <c r="AM35" i="1"/>
  <c r="AO35" i="1" s="1"/>
  <c r="AM33" i="1"/>
  <c r="AO33" i="1" s="1"/>
  <c r="AM32" i="1"/>
  <c r="AO32" i="1" s="1"/>
  <c r="AM25" i="1"/>
  <c r="AO25" i="1" s="1"/>
  <c r="AM18" i="1"/>
  <c r="AO18" i="1" s="1"/>
  <c r="AM17" i="1"/>
  <c r="AO17" i="1" s="1"/>
  <c r="AM16" i="1"/>
  <c r="AO16" i="1" s="1"/>
  <c r="AM15" i="1"/>
  <c r="AO15" i="1" s="1"/>
  <c r="AM14" i="1"/>
  <c r="AO14" i="1" s="1"/>
  <c r="AM12" i="1"/>
  <c r="AO12" i="1" s="1"/>
  <c r="Y12" i="1"/>
  <c r="AJ11" i="1"/>
  <c r="AP11" i="1" l="1"/>
  <c r="AI27" i="1"/>
</calcChain>
</file>

<file path=xl/sharedStrings.xml><?xml version="1.0" encoding="utf-8"?>
<sst xmlns="http://schemas.openxmlformats.org/spreadsheetml/2006/main" count="307" uniqueCount="152">
  <si>
    <t>Perangkat Daerah Kecamatan Samarinda Ulu Kota Samarinda</t>
  </si>
  <si>
    <t>No</t>
  </si>
  <si>
    <t>Core business (Fungsi utama) Perangkat Daerah.</t>
  </si>
  <si>
    <t>Permasalahan</t>
  </si>
  <si>
    <t>Isu Strategis</t>
  </si>
  <si>
    <t>Visi</t>
  </si>
  <si>
    <t>Misi</t>
  </si>
  <si>
    <t>Prioritas</t>
  </si>
  <si>
    <t>Tujuan</t>
  </si>
  <si>
    <t>Indikator Tujuan</t>
  </si>
  <si>
    <t>Formulasi</t>
  </si>
  <si>
    <t>Target Tujuan</t>
  </si>
  <si>
    <t>Sasaran</t>
  </si>
  <si>
    <t>Indikator Sasaran</t>
  </si>
  <si>
    <t>Satuan</t>
  </si>
  <si>
    <t>Penjelasan</t>
  </si>
  <si>
    <t xml:space="preserve">Target Sasaran </t>
  </si>
  <si>
    <t>Sumber Data</t>
  </si>
  <si>
    <t>Strategi</t>
  </si>
  <si>
    <t>Arah Kebijakan</t>
  </si>
  <si>
    <t>Program/ Kegiatan/ Sub Kegiatan</t>
  </si>
  <si>
    <t>Indikator Program/ Kegiatan/ Sub Kegiatan</t>
  </si>
  <si>
    <t>SATUAN</t>
  </si>
  <si>
    <t>Realisasi Kinerja Program dan Kerangka Pendanaan</t>
  </si>
  <si>
    <t>Unit Kerja Perangkat Daerah Penanggung Jawab</t>
  </si>
  <si>
    <t>Lokasi Kegiatan</t>
  </si>
  <si>
    <t xml:space="preserve">Realisasi </t>
  </si>
  <si>
    <t xml:space="preserve">Target </t>
  </si>
  <si>
    <t>Alasan</t>
  </si>
  <si>
    <t>Realisasi</t>
  </si>
  <si>
    <t>Rp</t>
  </si>
  <si>
    <t>Visi Kota</t>
  </si>
  <si>
    <t>Misi Kota</t>
  </si>
  <si>
    <t>Strategi / Angenda Prioritas Kota</t>
  </si>
  <si>
    <t>Tujuan PD / Turunan Kinerja dari Sasaran RPJMD</t>
  </si>
  <si>
    <t xml:space="preserve">Indikasi tujuan yang ingin dicapai </t>
  </si>
  <si>
    <t>Sasaran PD / Turunan kinerja dari tujuan PD Menggambarkan Core business (Fungsi utama) Perangkat Daerah.</t>
  </si>
  <si>
    <t xml:space="preserve">Indikasi sasaran yang ingin dicapai </t>
  </si>
  <si>
    <t>IKU PD (dari Kolom sasaran sampai sumber data merupakan dokumen matrik  IKU PD)</t>
  </si>
  <si>
    <t>Strategi  untuk mencapai sasaran PD</t>
  </si>
  <si>
    <t>Arah kebijakan  untuk mencapai Strategi PD</t>
  </si>
  <si>
    <t>Bidang / Eselon III Penanggung Jawab</t>
  </si>
  <si>
    <t>Kecamatan</t>
  </si>
  <si>
    <t>Camat</t>
  </si>
  <si>
    <t>Jumlah Usulan kegiatan pembangunan sarana dan prasarana dan pemberdayaan masyarakat dibagi Usulan kegiatan pembangunan sarpras dan pemberdayaan masyarakat yang disetujui dikali 100</t>
  </si>
  <si>
    <t>persen</t>
  </si>
  <si>
    <t>Kelurahan</t>
  </si>
  <si>
    <t>Reformasi birokrasi dan Penguatan tata kelola Pemerintahan</t>
  </si>
  <si>
    <t>Persen</t>
  </si>
  <si>
    <t>Kegiatan Pemberdayaan Kelurahan</t>
  </si>
  <si>
    <t>Sub Kegiatan Pembangunan Sarana dan Prasarana Kelurahan Air Putih</t>
  </si>
  <si>
    <t>Sub Kegiatan Pembangunan Sarana dan Prasarana Kelurahan Bukit Pinang</t>
  </si>
  <si>
    <t>Sub Kegiatan Pembangunan Sarana dan Prasarana Kelurahan Air Hitam</t>
  </si>
  <si>
    <t>Sub Kegiatan Pembangunan Sarana dan Prasarana Kelurahan gunung kelua</t>
  </si>
  <si>
    <t>Sub Kegiatan Pembangunan Sarana dan Prasarana Kelurahan Sidodadi</t>
  </si>
  <si>
    <t>Sub Kegiatan Pembangunan Sarana dan Prasarana Kelurahan Dadi Mulya</t>
  </si>
  <si>
    <t>Sub Kegiatan Pembangunan Sarana dan Prasarana Kelurahan Jawa</t>
  </si>
  <si>
    <t>Sub Kegiatan Pembangunan Sarana dan Prasarana Kelurahan Teluk Lerong Ilir</t>
  </si>
  <si>
    <t>Sub Kegiatan Pemberdayaan Masyarakat di Kelurahan Air Putih</t>
  </si>
  <si>
    <t>pokmas / ormas</t>
  </si>
  <si>
    <t>Sub Kegiatan Pemberdayaan Masyarakat di Kelurahan Bukit Pinang</t>
  </si>
  <si>
    <t>Jumlah Pokmas dan Ormas yang melaksanakan Pemberdayaan Masyarakat di Kelurahan Bukit Pinang</t>
  </si>
  <si>
    <t>Sub Kegiatan Pemberdayaan Masyarakat di Kelurahan Air Hitam</t>
  </si>
  <si>
    <t>Jumlah Pokmas dan Ormas yang melaksanakan Pemberdayaan Masyarakat di Kelurahan Air Hitam</t>
  </si>
  <si>
    <t>Sub Kegiatan Pemberdayaan Masyarakat di Kelurahan Gunung Kelua</t>
  </si>
  <si>
    <t>Jumlah Pokmas dan Ormas yang melaksanakan Pemberdayaan Masyarakat di Kelurahan Gunung Kelua</t>
  </si>
  <si>
    <t>Sub Kegiatan Pemberdayaan Masyarakat di Kelurahan Sidodadi</t>
  </si>
  <si>
    <t>Jumlah Pokmas dan Ormas yang melaksanakan Pemberdayaan Masyarakat di Kelurahan Sidodadi</t>
  </si>
  <si>
    <t>Sub Kegiatan Pemberdayaan Masyarakat di Kelurahan Dadi Mulya</t>
  </si>
  <si>
    <t>Jumlah Pokmas dan Ormas yang melaksanakan Pemberdayaan Masyarakat di Kelurahan Dadi mulya</t>
  </si>
  <si>
    <t>Sub Kegiatan Pemberdayaan Masyarakat di Kelurahan Jawa</t>
  </si>
  <si>
    <t>Jumlah Pokmas dan Ormas yang melaksanakan Pemberdayaan Masyarakat di Kelurahan Jawa</t>
  </si>
  <si>
    <t>Sub Kegiatan Pemberdayaan Masyarakat di Kelurahan Teluk Lerong Ilir</t>
  </si>
  <si>
    <t>Jumlah Pokmas dan Ormas yang melaksanakan Pemberdayaan Masyarakat di Kelurahan Teluk Lerong ilir</t>
  </si>
  <si>
    <t>Laporan</t>
  </si>
  <si>
    <t>Target Kinerja Program dan Kerangka Pendanaan</t>
  </si>
  <si>
    <t>Target  (yang tertuang dalam Renja)</t>
  </si>
  <si>
    <t>Rp (Pagu APBD)</t>
  </si>
  <si>
    <t>Kel.Bukit Pinang</t>
  </si>
  <si>
    <t>Kel.Air Hitam</t>
  </si>
  <si>
    <t>Kel.Gunung Kelua</t>
  </si>
  <si>
    <t>Kel.Sidodadi</t>
  </si>
  <si>
    <t>Kel.Dadi Mulya</t>
  </si>
  <si>
    <t>Kel.Jawa</t>
  </si>
  <si>
    <t>Kel.Teluk Lerong Ilir</t>
  </si>
  <si>
    <t>Meningkatnya Birokrasi yang akuntabel</t>
  </si>
  <si>
    <t>Persentase usulan kegiatan pembangunan sarana dan prasarana dan pemberdayaan masyarakat di kelurahan yang disetujui</t>
  </si>
  <si>
    <t>Meningkatnya Kualitas Hidup, Kapasitas, dan Kapabilitas Masyarakat di Kelurahan</t>
  </si>
  <si>
    <t>Persentase terlaksananya program pemberdayaan masyarakat di wilayah kecamatan</t>
  </si>
  <si>
    <t>Memantapkan sinkronisasi perencanaan, penganggaran, pelaksanaan dan pengendalian pelakasanaan rencana pembangunan daerah</t>
  </si>
  <si>
    <t>Jumlah Sarana dan Prasarana yang terbangun di Kelurahan</t>
  </si>
  <si>
    <t>Jumlah Lembaga Kemasyarakatan yang Berpartisipasi dalam Forum Musyawarah Perencanaan Pembangunan di kelurahan</t>
  </si>
  <si>
    <t xml:space="preserve">Jumlah Lembaga Kemasyarakatan yang diselenggarakan </t>
  </si>
  <si>
    <t>18 lembaga masyarakat</t>
  </si>
  <si>
    <t>18                 Lembaga Kemasyarakatan</t>
  </si>
  <si>
    <t>Kecamatan dan 8 Kelurahan</t>
  </si>
  <si>
    <t>Jumlah Sarana dan Prasarana Kelurahan yang terbangun di kel.air putih</t>
  </si>
  <si>
    <t>Jumlah Sarana dan prasarana kelurahan yang terbangun</t>
  </si>
  <si>
    <t>unit</t>
  </si>
  <si>
    <t>Kel.Air Putih</t>
  </si>
  <si>
    <t>Jumlah Sarana dan Prasarana Kelurahan yang terbangun di kel.bukit pinang</t>
  </si>
  <si>
    <t>Jumlah Sarana dan Prasarana Kelurahan yang terbangun di kel.air hitam</t>
  </si>
  <si>
    <t>Jumlah Sarana dan Prasarana Kelurahan yang terbangun di kel.gunung kelua</t>
  </si>
  <si>
    <t>Jumlah Sarana dan Prasarana Kelurahan yang terbangun di kel.sidodadi</t>
  </si>
  <si>
    <t>Jumlah Sarana dan Prasarana Kelurahan yang terbangun di kel.dadi mulya</t>
  </si>
  <si>
    <t xml:space="preserve">Jumlah Sarana dan Prasarana Kelurahan yang terbangun di kel.jawa </t>
  </si>
  <si>
    <t>Jumlah Sarana dan Prasarana Kelurahan yang terbangun di kel.teluk lerong ilir</t>
  </si>
  <si>
    <t>Jumlah Pokmas dan Ormas yang melaksanakan Pemberdayaan Masyarakat di Kelurahan Air Putih</t>
  </si>
  <si>
    <t>jumlah Ormas/Kemasyarakatan</t>
  </si>
  <si>
    <t xml:space="preserve">Evaluasi Kelurahan </t>
  </si>
  <si>
    <t>Jumlah Laporan Hasil evaluasi Kelurahan</t>
  </si>
  <si>
    <t>Jumlah laporan</t>
  </si>
  <si>
    <t>8 Kelurahan</t>
  </si>
  <si>
    <t xml:space="preserve">Kegiatan Pemberdayaan dan Kesejahteraan Keluarga Tingkat kecamatan dan Kelurahan </t>
  </si>
  <si>
    <t xml:space="preserve">Jumlah Keluarga Yang dibina </t>
  </si>
  <si>
    <t>Jumlah RT</t>
  </si>
  <si>
    <t xml:space="preserve">Keluarga </t>
  </si>
  <si>
    <t>Peningkatan Kesadaran Keluarga dalam membangun kerja sama antar - keluarga, warga dan kelompok masyarakat ( Kecamatan Smd ulu )</t>
  </si>
  <si>
    <t>Jumlah Keluarga yang Mengikuti Peningkatan Kesadaran Keluarga dalam Membangun Kerja Sama antar-Keluarga, Warga, dan Kelompok Masyarakat</t>
  </si>
  <si>
    <t>321 RT</t>
  </si>
  <si>
    <t>Peningkatan Kesadaran Keluarga dalam membangun kerja sama antar - keluarga, warga dan kelompok masyarakat Kelurahan Air Putih</t>
  </si>
  <si>
    <t>Peningkatan Kesadaran Keluarga dalam membangun kerja sama antar - keluarga, warga dan kelompok masyarakat Kelurahan Bukit Pinang</t>
  </si>
  <si>
    <t>21 RT</t>
  </si>
  <si>
    <t>Peningkatan Kesadaran Keluarga dalam membangun kerja sama antar - keluarga, warga dan kelompok masyarakat Kelurahan Air Hitam</t>
  </si>
  <si>
    <t>35 RT</t>
  </si>
  <si>
    <t>Peningkatan Kesadaran Keluarga dalam membangun kerja sama antar - keluarga, warga dan kelompok masyarakat Kelurahan Gunung Kelua</t>
  </si>
  <si>
    <t>38 RT</t>
  </si>
  <si>
    <t>Peningkatan Kesadaran Keluarga dalam membangun kerja sama antar - keluarga, warga dan kelompok masyarakat Kelurahan Sidodadi</t>
  </si>
  <si>
    <t>57 RT</t>
  </si>
  <si>
    <t>Peningkatan Kesadaran Keluarga dalam membangun kerja sama antar - keluarga, warga dan kelompok masyarakat Kelurahan Dadi Mulya</t>
  </si>
  <si>
    <t>40 RT</t>
  </si>
  <si>
    <t>Peningkatan Kesadaran Keluarga dalam membangun kerja sama antar - keluarga, warga dan kelompok masyarakat Kelurahan Jawa</t>
  </si>
  <si>
    <t xml:space="preserve"> 40 RT</t>
  </si>
  <si>
    <t>Peningkatan Kesadaran Keluarga dalam membangun kerja sama antar - keluarga, warga dan kelompok masyarakat Kelurahan Teluk Lerong Ilr</t>
  </si>
  <si>
    <t>30 RT</t>
  </si>
  <si>
    <t>Kondisi Awal 2025</t>
  </si>
  <si>
    <t>Bisa akumulasi 2025 s/d 2029 atau Capaian tahun 2029</t>
  </si>
  <si>
    <t>Awal  Tahun 2025</t>
  </si>
  <si>
    <t>TAHUN 2025-2029</t>
  </si>
  <si>
    <t xml:space="preserve">KERTAS KERJA RENCANA STRATEGIS </t>
  </si>
  <si>
    <t>PROGRAM PEMBERDAYAAN MASYARAKAT DESA DAN  KELURAHAN</t>
  </si>
  <si>
    <t>Akhir Tahun 2029</t>
  </si>
  <si>
    <t>Peningkatan Partisipasi Masyarakat dalam Forum Musyawarah Perencanaan Pembangunan di Kelurahan</t>
  </si>
  <si>
    <t xml:space="preserve">Jumlah sub kegiatan sarpras ditambah jumlah kegiatan pemberdayaan masyarakat </t>
  </si>
  <si>
    <t>Persentase  sarana dan Prasarana yang terbangun dan Jumlah Pokmas dan Ormas yang melaksanakan Pemberdayaan Masyarakat serta keluarga yang dibina di Kelurahan</t>
  </si>
  <si>
    <t>Kondisi Akhir 2030</t>
  </si>
  <si>
    <t xml:space="preserve"> unit</t>
  </si>
  <si>
    <t xml:space="preserve">     Unit</t>
  </si>
  <si>
    <t>Pokmas</t>
  </si>
  <si>
    <t xml:space="preserve"> Keluarga</t>
  </si>
  <si>
    <t>Keluarga</t>
  </si>
  <si>
    <t>61 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</si>
</sst>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1" formatCode="_-* #,##0_-;\-* #,##0_-;_-* &quot;-&quot;_-;_-@_-"/>
    <numFmt numFmtId="164" formatCode="_ * #,##0.00_ ;_ * \-#,##0.00_ ;_ * &quot;-&quot;??_ ;_ @_ "/>
    <numFmt numFmtId="165" formatCode="0.00_ "/>
    <numFmt numFmtId="166" formatCode="0_);[Red]\(0\)"/>
    <numFmt numFmtId="167" formatCode="_(* #,##0_);_(* \(#,##0\);_(* &quot;-&quot;??_);_(@_)"/>
  </numFmts>
  <fonts count="22">
    <font>
      <sz val="11"/>
      <color rgb="FF000000"/>
      <name val="Calibri"/>
      <charset val="134"/>
      <scheme val="minor"/>
    </font>
    <font>
      <sz val="11"/>
      <color theme="1"/>
      <name val="Calibri"/>
      <family val="2"/>
      <scheme val="minor"/>
    </font>
    <font>
      <b/>
      <sz val="26"/>
      <color theme="1"/>
      <name val="Calibri"/>
      <family val="2"/>
    </font>
    <font>
      <b/>
      <sz val="2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  <font>
      <sz val="11"/>
      <color indexed="8"/>
      <name val="Calibri"/>
      <family val="2"/>
    </font>
    <font>
      <sz val="12"/>
      <color theme="1"/>
      <name val="Calibri"/>
      <family val="2"/>
    </font>
    <font>
      <sz val="11"/>
      <color rgb="FF000000"/>
      <name val="Calibri"/>
      <family val="2"/>
      <scheme val="minor"/>
    </font>
    <font>
      <sz val="12"/>
      <name val="Calibri"/>
      <family val="2"/>
    </font>
    <font>
      <sz val="11"/>
      <name val="Calibri"/>
      <family val="2"/>
      <scheme val="minor"/>
    </font>
    <font>
      <b/>
      <sz val="12"/>
      <name val="Calibri"/>
      <family val="2"/>
    </font>
    <font>
      <b/>
      <sz val="10"/>
      <name val="Calibri"/>
      <family val="2"/>
    </font>
    <font>
      <sz val="11"/>
      <color rgb="FFFF0000"/>
      <name val="Calibri"/>
      <family val="2"/>
      <scheme val="minor"/>
    </font>
    <font>
      <sz val="12"/>
      <color rgb="FFFF0000"/>
      <name val="Calibri"/>
      <family val="2"/>
    </font>
    <font>
      <sz val="11"/>
      <color rgb="FFFF0000"/>
      <name val="Calibri"/>
      <family val="2"/>
    </font>
    <font>
      <sz val="12"/>
      <color rgb="FF000000"/>
      <name val="Calibri"/>
      <family val="2"/>
      <scheme val="minor"/>
    </font>
    <font>
      <u/>
      <sz val="11"/>
      <color theme="10"/>
      <name val="Calibri"/>
      <charset val="134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D6E3BC"/>
        <bgColor rgb="FFD6E3BC"/>
      </patternFill>
    </fill>
    <fill>
      <patternFill patternType="solid">
        <fgColor rgb="FF92D050"/>
        <bgColor rgb="FF92D050"/>
      </patternFill>
    </fill>
    <fill>
      <patternFill patternType="solid">
        <fgColor rgb="FFFFFF00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1"/>
      </patternFill>
    </fill>
    <fill>
      <patternFill patternType="solid">
        <fgColor rgb="FFFFFF00"/>
        <bgColor theme="1"/>
      </patternFill>
    </fill>
    <fill>
      <patternFill patternType="solid">
        <fgColor theme="9" tint="0.59999389629810485"/>
        <bgColor theme="1"/>
      </patternFill>
    </fill>
    <fill>
      <patternFill patternType="solid">
        <fgColor rgb="FF92D050"/>
        <bgColor theme="1"/>
      </patternFill>
    </fill>
  </fills>
  <borders count="2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4">
    <xf numFmtId="0" fontId="0" fillId="0" borderId="0"/>
    <xf numFmtId="164" fontId="6" fillId="0" borderId="0" applyFont="0" applyFill="0" applyBorder="0" applyAlignment="0" applyProtection="0">
      <alignment vertical="center"/>
    </xf>
    <xf numFmtId="0" fontId="6" fillId="0" borderId="0"/>
    <xf numFmtId="0" fontId="21" fillId="0" borderId="0" applyNumberFormat="0" applyFill="0" applyBorder="0" applyAlignment="0" applyProtection="0"/>
  </cellStyleXfs>
  <cellXfs count="155">
    <xf numFmtId="0" fontId="0" fillId="0" borderId="0" xfId="0"/>
    <xf numFmtId="0" fontId="3" fillId="0" borderId="0" xfId="0" applyFont="1" applyAlignment="1">
      <alignment horizontal="center"/>
    </xf>
    <xf numFmtId="0" fontId="5" fillId="6" borderId="17" xfId="0" applyFont="1" applyFill="1" applyBorder="1" applyAlignment="1">
      <alignment vertical="top" wrapText="1"/>
    </xf>
    <xf numFmtId="0" fontId="8" fillId="8" borderId="0" xfId="0" applyFont="1" applyFill="1" applyAlignment="1">
      <alignment vertical="top" wrapText="1"/>
    </xf>
    <xf numFmtId="0" fontId="8" fillId="0" borderId="0" xfId="0" applyFont="1" applyAlignment="1">
      <alignment vertical="top" wrapText="1"/>
    </xf>
    <xf numFmtId="0" fontId="9" fillId="0" borderId="0" xfId="0" applyFont="1" applyAlignment="1">
      <alignment vertical="top" wrapText="1"/>
    </xf>
    <xf numFmtId="0" fontId="4" fillId="0" borderId="0" xfId="0" applyFont="1" applyAlignment="1">
      <alignment vertical="center"/>
    </xf>
    <xf numFmtId="167" fontId="5" fillId="0" borderId="6" xfId="0" applyNumberFormat="1" applyFont="1" applyBorder="1" applyAlignment="1">
      <alignment vertical="top" wrapText="1"/>
    </xf>
    <xf numFmtId="0" fontId="0" fillId="0" borderId="17" xfId="0" applyBorder="1"/>
    <xf numFmtId="0" fontId="7" fillId="6" borderId="17" xfId="0" applyFont="1" applyFill="1" applyBorder="1" applyAlignment="1">
      <alignment vertical="top" wrapText="1"/>
    </xf>
    <xf numFmtId="0" fontId="0" fillId="6" borderId="17" xfId="0" applyFill="1" applyBorder="1" applyAlignment="1">
      <alignment vertical="top" wrapText="1"/>
    </xf>
    <xf numFmtId="0" fontId="0" fillId="6" borderId="17" xfId="0" applyFill="1" applyBorder="1"/>
    <xf numFmtId="0" fontId="0" fillId="5" borderId="17" xfId="0" applyFill="1" applyBorder="1" applyAlignment="1">
      <alignment horizontal="center" vertical="center"/>
    </xf>
    <xf numFmtId="0" fontId="0" fillId="5" borderId="18" xfId="0" applyFill="1" applyBorder="1" applyAlignment="1">
      <alignment horizontal="center" vertical="center"/>
    </xf>
    <xf numFmtId="0" fontId="5" fillId="0" borderId="16" xfId="0" applyFont="1" applyBorder="1" applyAlignment="1">
      <alignment horizontal="left" vertical="top" wrapText="1"/>
    </xf>
    <xf numFmtId="0" fontId="0" fillId="0" borderId="20" xfId="0" applyBorder="1" applyAlignment="1">
      <alignment horizontal="center" vertical="center"/>
    </xf>
    <xf numFmtId="167" fontId="5" fillId="0" borderId="6" xfId="1" applyNumberFormat="1" applyFont="1" applyBorder="1" applyAlignment="1">
      <alignment horizontal="center" vertical="center" wrapText="1"/>
    </xf>
    <xf numFmtId="167" fontId="0" fillId="0" borderId="17" xfId="1" applyNumberFormat="1" applyFont="1" applyBorder="1" applyAlignment="1">
      <alignment horizontal="center" vertical="center"/>
    </xf>
    <xf numFmtId="37" fontId="10" fillId="6" borderId="17" xfId="0" applyNumberFormat="1" applyFont="1" applyFill="1" applyBorder="1" applyAlignment="1">
      <alignment horizontal="center" vertical="top"/>
    </xf>
    <xf numFmtId="167" fontId="0" fillId="7" borderId="17" xfId="1" applyNumberFormat="1" applyFont="1" applyFill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167" fontId="5" fillId="0" borderId="7" xfId="0" applyNumberFormat="1" applyFont="1" applyBorder="1" applyAlignment="1">
      <alignment vertical="top" wrapText="1"/>
    </xf>
    <xf numFmtId="0" fontId="0" fillId="0" borderId="17" xfId="0" applyBorder="1" applyAlignment="1">
      <alignment vertical="top"/>
    </xf>
    <xf numFmtId="167" fontId="8" fillId="0" borderId="0" xfId="0" applyNumberFormat="1" applyFont="1" applyAlignment="1">
      <alignment vertical="top" wrapText="1"/>
    </xf>
    <xf numFmtId="167" fontId="0" fillId="0" borderId="0" xfId="0" applyNumberFormat="1"/>
    <xf numFmtId="37" fontId="0" fillId="0" borderId="0" xfId="0" applyNumberFormat="1"/>
    <xf numFmtId="0" fontId="1" fillId="6" borderId="17" xfId="0" applyFont="1" applyFill="1" applyBorder="1" applyAlignment="1">
      <alignment vertical="top" wrapText="1"/>
    </xf>
    <xf numFmtId="0" fontId="12" fillId="6" borderId="17" xfId="0" applyFont="1" applyFill="1" applyBorder="1" applyAlignment="1">
      <alignment vertical="top" wrapText="1"/>
    </xf>
    <xf numFmtId="0" fontId="13" fillId="5" borderId="8" xfId="0" applyFont="1" applyFill="1" applyBorder="1" applyAlignment="1">
      <alignment horizontal="left" vertical="top" wrapText="1"/>
    </xf>
    <xf numFmtId="0" fontId="11" fillId="5" borderId="17" xfId="0" applyFont="1" applyFill="1" applyBorder="1" applyAlignment="1">
      <alignment horizontal="left" vertical="top" wrapText="1"/>
    </xf>
    <xf numFmtId="0" fontId="11" fillId="0" borderId="16" xfId="0" applyFont="1" applyBorder="1" applyAlignment="1">
      <alignment horizontal="left" vertical="top" wrapText="1"/>
    </xf>
    <xf numFmtId="0" fontId="0" fillId="7" borderId="17" xfId="0" applyFill="1" applyBorder="1"/>
    <xf numFmtId="0" fontId="13" fillId="0" borderId="6" xfId="0" applyFont="1" applyBorder="1" applyAlignment="1">
      <alignment horizontal="center" vertical="top" wrapText="1"/>
    </xf>
    <xf numFmtId="0" fontId="13" fillId="0" borderId="6" xfId="0" applyFont="1" applyBorder="1" applyAlignment="1">
      <alignment horizontal="left" vertical="top" wrapText="1"/>
    </xf>
    <xf numFmtId="0" fontId="14" fillId="0" borderId="16" xfId="0" applyFont="1" applyBorder="1" applyAlignment="1">
      <alignment horizontal="center" vertical="top"/>
    </xf>
    <xf numFmtId="165" fontId="13" fillId="0" borderId="6" xfId="0" applyNumberFormat="1" applyFont="1" applyBorder="1" applyAlignment="1">
      <alignment horizontal="center" vertical="top" wrapText="1"/>
    </xf>
    <xf numFmtId="0" fontId="14" fillId="0" borderId="17" xfId="0" applyFont="1" applyBorder="1"/>
    <xf numFmtId="0" fontId="15" fillId="2" borderId="4" xfId="0" applyFont="1" applyFill="1" applyBorder="1" applyAlignment="1">
      <alignment horizontal="center" vertical="top" wrapText="1"/>
    </xf>
    <xf numFmtId="0" fontId="16" fillId="2" borderId="4" xfId="0" applyFont="1" applyFill="1" applyBorder="1" applyAlignment="1">
      <alignment horizontal="center" vertical="top" wrapText="1"/>
    </xf>
    <xf numFmtId="0" fontId="15" fillId="0" borderId="4" xfId="0" applyFont="1" applyBorder="1" applyAlignment="1">
      <alignment horizontal="center" vertical="center"/>
    </xf>
    <xf numFmtId="0" fontId="15" fillId="9" borderId="4" xfId="0" applyFont="1" applyFill="1" applyBorder="1" applyAlignment="1">
      <alignment horizontal="center" vertical="center"/>
    </xf>
    <xf numFmtId="0" fontId="13" fillId="3" borderId="5" xfId="0" applyFont="1" applyFill="1" applyBorder="1" applyAlignment="1">
      <alignment horizontal="center" vertical="top" wrapText="1"/>
    </xf>
    <xf numFmtId="0" fontId="13" fillId="3" borderId="5" xfId="0" applyFont="1" applyFill="1" applyBorder="1" applyAlignment="1">
      <alignment horizontal="left" vertical="top" wrapText="1"/>
    </xf>
    <xf numFmtId="0" fontId="13" fillId="3" borderId="5" xfId="0" applyFont="1" applyFill="1" applyBorder="1" applyAlignment="1">
      <alignment vertical="top" wrapText="1"/>
    </xf>
    <xf numFmtId="165" fontId="13" fillId="3" borderId="5" xfId="0" applyNumberFormat="1" applyFont="1" applyFill="1" applyBorder="1" applyAlignment="1">
      <alignment vertical="top" wrapText="1"/>
    </xf>
    <xf numFmtId="165" fontId="13" fillId="3" borderId="5" xfId="0" applyNumberFormat="1" applyFont="1" applyFill="1" applyBorder="1" applyAlignment="1">
      <alignment horizontal="center" vertical="top" wrapText="1"/>
    </xf>
    <xf numFmtId="165" fontId="15" fillId="3" borderId="5" xfId="0" applyNumberFormat="1" applyFont="1" applyFill="1" applyBorder="1" applyAlignment="1">
      <alignment horizontal="center" vertical="top" wrapText="1"/>
    </xf>
    <xf numFmtId="0" fontId="13" fillId="12" borderId="5" xfId="0" applyFont="1" applyFill="1" applyBorder="1" applyAlignment="1">
      <alignment horizontal="center" vertical="top" wrapText="1"/>
    </xf>
    <xf numFmtId="166" fontId="13" fillId="3" borderId="5" xfId="0" applyNumberFormat="1" applyFont="1" applyFill="1" applyBorder="1" applyAlignment="1">
      <alignment horizontal="center" vertical="top" wrapText="1"/>
    </xf>
    <xf numFmtId="167" fontId="13" fillId="3" borderId="5" xfId="0" applyNumberFormat="1" applyFont="1" applyFill="1" applyBorder="1" applyAlignment="1">
      <alignment vertical="top" wrapText="1"/>
    </xf>
    <xf numFmtId="0" fontId="13" fillId="4" borderId="6" xfId="0" applyFont="1" applyFill="1" applyBorder="1" applyAlignment="1">
      <alignment horizontal="center" vertical="top" wrapText="1"/>
    </xf>
    <xf numFmtId="167" fontId="13" fillId="4" borderId="6" xfId="0" applyNumberFormat="1" applyFont="1" applyFill="1" applyBorder="1" applyAlignment="1">
      <alignment horizontal="center" vertical="center" wrapText="1"/>
    </xf>
    <xf numFmtId="167" fontId="13" fillId="4" borderId="6" xfId="1" applyNumberFormat="1" applyFont="1" applyFill="1" applyBorder="1" applyAlignment="1">
      <alignment horizontal="center" vertical="center" wrapText="1"/>
    </xf>
    <xf numFmtId="166" fontId="13" fillId="0" borderId="6" xfId="0" applyNumberFormat="1" applyFont="1" applyBorder="1" applyAlignment="1">
      <alignment horizontal="center" vertical="top" wrapText="1"/>
    </xf>
    <xf numFmtId="0" fontId="13" fillId="0" borderId="7" xfId="0" applyFont="1" applyBorder="1" applyAlignment="1">
      <alignment horizontal="center" vertical="top" wrapText="1"/>
    </xf>
    <xf numFmtId="0" fontId="13" fillId="0" borderId="6" xfId="0" applyFont="1" applyBorder="1" applyAlignment="1">
      <alignment vertical="top" wrapText="1"/>
    </xf>
    <xf numFmtId="165" fontId="13" fillId="0" borderId="6" xfId="0" applyNumberFormat="1" applyFont="1" applyBorder="1" applyAlignment="1">
      <alignment vertical="top" wrapText="1"/>
    </xf>
    <xf numFmtId="0" fontId="13" fillId="5" borderId="6" xfId="0" applyFont="1" applyFill="1" applyBorder="1" applyAlignment="1">
      <alignment vertical="top" wrapText="1"/>
    </xf>
    <xf numFmtId="167" fontId="13" fillId="7" borderId="6" xfId="0" applyNumberFormat="1" applyFont="1" applyFill="1" applyBorder="1" applyAlignment="1">
      <alignment horizontal="center" vertical="center" wrapText="1"/>
    </xf>
    <xf numFmtId="167" fontId="13" fillId="0" borderId="6" xfId="0" applyNumberFormat="1" applyFont="1" applyBorder="1" applyAlignment="1">
      <alignment vertical="top" wrapText="1"/>
    </xf>
    <xf numFmtId="0" fontId="13" fillId="6" borderId="6" xfId="0" applyFont="1" applyFill="1" applyBorder="1" applyAlignment="1">
      <alignment vertical="top" wrapText="1"/>
    </xf>
    <xf numFmtId="0" fontId="13" fillId="0" borderId="6" xfId="0" applyFont="1" applyBorder="1" applyAlignment="1">
      <alignment horizontal="center" vertical="center" wrapText="1"/>
    </xf>
    <xf numFmtId="0" fontId="13" fillId="9" borderId="6" xfId="0" applyFont="1" applyFill="1" applyBorder="1" applyAlignment="1">
      <alignment horizontal="center" vertical="top" wrapText="1"/>
    </xf>
    <xf numFmtId="167" fontId="13" fillId="0" borderId="6" xfId="1" applyNumberFormat="1" applyFont="1" applyBorder="1" applyAlignment="1">
      <alignment horizontal="center" vertical="center" wrapText="1"/>
    </xf>
    <xf numFmtId="4" fontId="13" fillId="0" borderId="6" xfId="0" applyNumberFormat="1" applyFont="1" applyBorder="1" applyAlignment="1">
      <alignment horizontal="center" vertical="top" wrapText="1"/>
    </xf>
    <xf numFmtId="9" fontId="13" fillId="10" borderId="6" xfId="0" applyNumberFormat="1" applyFont="1" applyFill="1" applyBorder="1" applyAlignment="1">
      <alignment horizontal="center" vertical="center" wrapText="1"/>
    </xf>
    <xf numFmtId="0" fontId="13" fillId="10" borderId="6" xfId="0" applyFont="1" applyFill="1" applyBorder="1" applyAlignment="1">
      <alignment horizontal="center" vertical="center" wrapText="1"/>
    </xf>
    <xf numFmtId="9" fontId="13" fillId="4" borderId="6" xfId="0" applyNumberFormat="1" applyFont="1" applyFill="1" applyBorder="1" applyAlignment="1">
      <alignment horizontal="center" vertical="center" wrapText="1"/>
    </xf>
    <xf numFmtId="10" fontId="13" fillId="4" borderId="6" xfId="0" applyNumberFormat="1" applyFont="1" applyFill="1" applyBorder="1" applyAlignment="1">
      <alignment horizontal="center" vertical="center" wrapText="1"/>
    </xf>
    <xf numFmtId="167" fontId="13" fillId="0" borderId="6" xfId="1" applyNumberFormat="1" applyFont="1" applyBorder="1" applyAlignment="1">
      <alignment horizontal="center" vertical="top" wrapText="1"/>
    </xf>
    <xf numFmtId="0" fontId="13" fillId="0" borderId="7" xfId="0" applyFont="1" applyBorder="1" applyAlignment="1">
      <alignment horizontal="left" vertical="top" wrapText="1"/>
    </xf>
    <xf numFmtId="0" fontId="13" fillId="0" borderId="7" xfId="0" applyFont="1" applyBorder="1" applyAlignment="1">
      <alignment vertical="top" wrapText="1"/>
    </xf>
    <xf numFmtId="165" fontId="13" fillId="0" borderId="7" xfId="0" applyNumberFormat="1" applyFont="1" applyBorder="1" applyAlignment="1">
      <alignment vertical="top" wrapText="1"/>
    </xf>
    <xf numFmtId="165" fontId="13" fillId="0" borderId="7" xfId="0" applyNumberFormat="1" applyFont="1" applyBorder="1" applyAlignment="1">
      <alignment horizontal="center" vertical="top" wrapText="1"/>
    </xf>
    <xf numFmtId="0" fontId="13" fillId="6" borderId="7" xfId="0" applyFont="1" applyFill="1" applyBorder="1" applyAlignment="1">
      <alignment vertical="top" wrapText="1"/>
    </xf>
    <xf numFmtId="166" fontId="13" fillId="0" borderId="7" xfId="0" applyNumberFormat="1" applyFont="1" applyBorder="1" applyAlignment="1">
      <alignment horizontal="center" vertical="top" wrapText="1"/>
    </xf>
    <xf numFmtId="167" fontId="13" fillId="0" borderId="7" xfId="0" applyNumberFormat="1" applyFont="1" applyBorder="1" applyAlignment="1">
      <alignment vertical="top" wrapText="1"/>
    </xf>
    <xf numFmtId="0" fontId="13" fillId="6" borderId="17" xfId="0" applyFont="1" applyFill="1" applyBorder="1" applyAlignment="1">
      <alignment vertical="top" wrapText="1"/>
    </xf>
    <xf numFmtId="0" fontId="14" fillId="0" borderId="17" xfId="0" applyFont="1" applyBorder="1" applyAlignment="1">
      <alignment wrapText="1"/>
    </xf>
    <xf numFmtId="0" fontId="13" fillId="5" borderId="6" xfId="0" applyFont="1" applyFill="1" applyBorder="1" applyAlignment="1">
      <alignment horizontal="center" vertical="center" wrapText="1"/>
    </xf>
    <xf numFmtId="0" fontId="13" fillId="6" borderId="6" xfId="0" applyFont="1" applyFill="1" applyBorder="1" applyAlignment="1">
      <alignment horizontal="center" vertical="center" wrapText="1"/>
    </xf>
    <xf numFmtId="0" fontId="13" fillId="6" borderId="7" xfId="0" applyFont="1" applyFill="1" applyBorder="1" applyAlignment="1">
      <alignment horizontal="center" vertical="center" wrapText="1"/>
    </xf>
    <xf numFmtId="0" fontId="13" fillId="6" borderId="17" xfId="0" applyFont="1" applyFill="1" applyBorder="1" applyAlignment="1">
      <alignment horizontal="center" vertical="center" wrapText="1"/>
    </xf>
    <xf numFmtId="0" fontId="0" fillId="6" borderId="17" xfId="0" applyFill="1" applyBorder="1" applyAlignment="1">
      <alignment vertical="center" wrapText="1"/>
    </xf>
    <xf numFmtId="0" fontId="13" fillId="0" borderId="19" xfId="0" applyFont="1" applyBorder="1" applyAlignment="1">
      <alignment horizontal="left" vertical="top" wrapText="1"/>
    </xf>
    <xf numFmtId="0" fontId="14" fillId="0" borderId="20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top" wrapText="1"/>
    </xf>
    <xf numFmtId="0" fontId="15" fillId="2" borderId="2" xfId="0" applyFont="1" applyFill="1" applyBorder="1" applyAlignment="1">
      <alignment horizontal="center" vertical="top" wrapText="1"/>
    </xf>
    <xf numFmtId="0" fontId="15" fillId="2" borderId="3" xfId="0" applyFont="1" applyFill="1" applyBorder="1" applyAlignment="1">
      <alignment horizontal="center" vertical="top" wrapText="1"/>
    </xf>
    <xf numFmtId="37" fontId="10" fillId="6" borderId="17" xfId="0" applyNumberFormat="1" applyFont="1" applyFill="1" applyBorder="1" applyAlignment="1">
      <alignment horizontal="center" vertical="center"/>
    </xf>
    <xf numFmtId="167" fontId="13" fillId="6" borderId="6" xfId="0" applyNumberFormat="1" applyFont="1" applyFill="1" applyBorder="1" applyAlignment="1">
      <alignment horizontal="center" vertical="center" wrapText="1"/>
    </xf>
    <xf numFmtId="166" fontId="13" fillId="4" borderId="6" xfId="0" applyNumberFormat="1" applyFont="1" applyFill="1" applyBorder="1" applyAlignment="1">
      <alignment horizontal="center" vertical="top" wrapText="1"/>
    </xf>
    <xf numFmtId="167" fontId="13" fillId="4" borderId="6" xfId="0" applyNumberFormat="1" applyFont="1" applyFill="1" applyBorder="1" applyAlignment="1">
      <alignment vertical="top" wrapText="1"/>
    </xf>
    <xf numFmtId="166" fontId="13" fillId="7" borderId="6" xfId="0" applyNumberFormat="1" applyFont="1" applyFill="1" applyBorder="1" applyAlignment="1">
      <alignment horizontal="center" vertical="top" wrapText="1"/>
    </xf>
    <xf numFmtId="167" fontId="13" fillId="7" borderId="6" xfId="0" applyNumberFormat="1" applyFont="1" applyFill="1" applyBorder="1" applyAlignment="1">
      <alignment vertical="top" wrapText="1"/>
    </xf>
    <xf numFmtId="0" fontId="18" fillId="0" borderId="6" xfId="0" applyFont="1" applyBorder="1" applyAlignment="1">
      <alignment horizontal="center" vertical="top" wrapText="1"/>
    </xf>
    <xf numFmtId="0" fontId="18" fillId="0" borderId="6" xfId="0" applyFont="1" applyBorder="1" applyAlignment="1">
      <alignment horizontal="left" vertical="top" wrapText="1"/>
    </xf>
    <xf numFmtId="165" fontId="18" fillId="0" borderId="6" xfId="0" applyNumberFormat="1" applyFont="1" applyBorder="1" applyAlignment="1">
      <alignment vertical="top" wrapText="1"/>
    </xf>
    <xf numFmtId="0" fontId="18" fillId="0" borderId="6" xfId="0" applyFont="1" applyBorder="1" applyAlignment="1">
      <alignment vertical="top" wrapText="1"/>
    </xf>
    <xf numFmtId="0" fontId="18" fillId="4" borderId="6" xfId="0" applyFont="1" applyFill="1" applyBorder="1" applyAlignment="1">
      <alignment vertical="top" wrapText="1"/>
    </xf>
    <xf numFmtId="0" fontId="18" fillId="0" borderId="6" xfId="0" applyFont="1" applyBorder="1" applyAlignment="1">
      <alignment horizontal="center" vertical="center" wrapText="1"/>
    </xf>
    <xf numFmtId="0" fontId="18" fillId="9" borderId="6" xfId="0" applyFont="1" applyFill="1" applyBorder="1" applyAlignment="1">
      <alignment horizontal="center" vertical="top" wrapText="1"/>
    </xf>
    <xf numFmtId="167" fontId="18" fillId="0" borderId="6" xfId="1" applyNumberFormat="1" applyFont="1" applyBorder="1" applyAlignment="1">
      <alignment horizontal="center" vertical="center" wrapText="1"/>
    </xf>
    <xf numFmtId="0" fontId="18" fillId="9" borderId="7" xfId="0" applyFont="1" applyFill="1" applyBorder="1" applyAlignment="1">
      <alignment horizontal="center" vertical="top" wrapText="1"/>
    </xf>
    <xf numFmtId="0" fontId="17" fillId="6" borderId="17" xfId="0" applyFont="1" applyFill="1" applyBorder="1"/>
    <xf numFmtId="167" fontId="18" fillId="0" borderId="7" xfId="1" applyNumberFormat="1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167" fontId="17" fillId="0" borderId="17" xfId="1" applyNumberFormat="1" applyFont="1" applyBorder="1" applyAlignment="1">
      <alignment horizontal="center" vertical="center"/>
    </xf>
    <xf numFmtId="37" fontId="19" fillId="6" borderId="17" xfId="0" applyNumberFormat="1" applyFont="1" applyFill="1" applyBorder="1" applyAlignment="1">
      <alignment horizontal="center" vertical="top"/>
    </xf>
    <xf numFmtId="37" fontId="19" fillId="6" borderId="17" xfId="0" applyNumberFormat="1" applyFont="1" applyFill="1" applyBorder="1" applyAlignment="1">
      <alignment horizontal="center" vertical="center"/>
    </xf>
    <xf numFmtId="167" fontId="17" fillId="6" borderId="17" xfId="1" applyNumberFormat="1" applyFont="1" applyFill="1" applyBorder="1" applyAlignment="1">
      <alignment horizontal="center" vertical="center"/>
    </xf>
    <xf numFmtId="0" fontId="17" fillId="0" borderId="17" xfId="0" applyFont="1" applyBorder="1"/>
    <xf numFmtId="0" fontId="17" fillId="7" borderId="17" xfId="0" applyFont="1" applyFill="1" applyBorder="1" applyAlignment="1">
      <alignment horizontal="right" vertical="center"/>
    </xf>
    <xf numFmtId="0" fontId="17" fillId="7" borderId="17" xfId="0" applyFont="1" applyFill="1" applyBorder="1" applyAlignment="1">
      <alignment horizontal="center" vertical="top"/>
    </xf>
    <xf numFmtId="167" fontId="17" fillId="7" borderId="17" xfId="1" applyNumberFormat="1" applyFont="1" applyFill="1" applyBorder="1" applyAlignment="1">
      <alignment horizontal="center" vertical="center"/>
    </xf>
    <xf numFmtId="0" fontId="17" fillId="0" borderId="17" xfId="0" applyFont="1" applyBorder="1" applyAlignment="1">
      <alignment horizontal="center" vertical="center"/>
    </xf>
    <xf numFmtId="0" fontId="17" fillId="0" borderId="17" xfId="0" applyFont="1" applyBorder="1" applyAlignment="1">
      <alignment horizontal="center" vertical="top"/>
    </xf>
    <xf numFmtId="167" fontId="17" fillId="7" borderId="17" xfId="0" applyNumberFormat="1" applyFont="1" applyFill="1" applyBorder="1" applyAlignment="1">
      <alignment horizontal="center" vertical="center"/>
    </xf>
    <xf numFmtId="0" fontId="20" fillId="0" borderId="17" xfId="0" applyFont="1" applyBorder="1" applyAlignment="1">
      <alignment horizontal="left" vertical="top"/>
    </xf>
    <xf numFmtId="0" fontId="20" fillId="0" borderId="17" xfId="0" applyFont="1" applyBorder="1"/>
    <xf numFmtId="0" fontId="20" fillId="0" borderId="17" xfId="0" applyFont="1" applyBorder="1" applyAlignment="1">
      <alignment vertical="top"/>
    </xf>
    <xf numFmtId="0" fontId="20" fillId="0" borderId="17" xfId="0" applyFont="1" applyBorder="1" applyAlignment="1">
      <alignment vertical="top" wrapText="1"/>
    </xf>
    <xf numFmtId="0" fontId="18" fillId="7" borderId="6" xfId="0" applyFont="1" applyFill="1" applyBorder="1" applyAlignment="1">
      <alignment horizontal="center" vertical="center" wrapText="1"/>
    </xf>
    <xf numFmtId="0" fontId="18" fillId="11" borderId="6" xfId="0" applyFont="1" applyFill="1" applyBorder="1" applyAlignment="1">
      <alignment horizontal="center" vertical="top" wrapText="1"/>
    </xf>
    <xf numFmtId="167" fontId="18" fillId="7" borderId="6" xfId="0" applyNumberFormat="1" applyFont="1" applyFill="1" applyBorder="1" applyAlignment="1">
      <alignment horizontal="right" vertical="center" wrapText="1"/>
    </xf>
    <xf numFmtId="167" fontId="18" fillId="7" borderId="6" xfId="0" applyNumberFormat="1" applyFont="1" applyFill="1" applyBorder="1" applyAlignment="1">
      <alignment horizontal="center" vertical="center" wrapText="1"/>
    </xf>
    <xf numFmtId="167" fontId="18" fillId="7" borderId="6" xfId="1" applyNumberFormat="1" applyFont="1" applyFill="1" applyBorder="1" applyAlignment="1">
      <alignment horizontal="center" vertical="center" wrapText="1"/>
    </xf>
    <xf numFmtId="9" fontId="21" fillId="10" borderId="6" xfId="3" applyNumberFormat="1" applyFill="1" applyBorder="1" applyAlignment="1">
      <alignment horizontal="center" vertical="center" wrapText="1"/>
    </xf>
    <xf numFmtId="0" fontId="0" fillId="0" borderId="0" xfId="0"/>
    <xf numFmtId="166" fontId="15" fillId="2" borderId="9" xfId="0" applyNumberFormat="1" applyFont="1" applyFill="1" applyBorder="1" applyAlignment="1">
      <alignment horizontal="center" vertical="top" wrapText="1"/>
    </xf>
    <xf numFmtId="0" fontId="14" fillId="0" borderId="10" xfId="0" applyFont="1" applyBorder="1"/>
    <xf numFmtId="0" fontId="15" fillId="2" borderId="9" xfId="0" applyFont="1" applyFill="1" applyBorder="1" applyAlignment="1">
      <alignment horizontal="center" vertical="top" wrapText="1"/>
    </xf>
    <xf numFmtId="0" fontId="14" fillId="0" borderId="14" xfId="0" applyFont="1" applyBorder="1"/>
    <xf numFmtId="0" fontId="15" fillId="2" borderId="1" xfId="0" applyFont="1" applyFill="1" applyBorder="1" applyAlignment="1">
      <alignment horizontal="center" vertical="top" wrapText="1"/>
    </xf>
    <xf numFmtId="0" fontId="15" fillId="2" borderId="2" xfId="0" applyFont="1" applyFill="1" applyBorder="1" applyAlignment="1">
      <alignment horizontal="center" vertical="top" wrapText="1"/>
    </xf>
    <xf numFmtId="0" fontId="15" fillId="2" borderId="3" xfId="0" applyFont="1" applyFill="1" applyBorder="1" applyAlignment="1">
      <alignment horizontal="center" vertical="top" wrapText="1"/>
    </xf>
    <xf numFmtId="0" fontId="15" fillId="2" borderId="9" xfId="0" applyFont="1" applyFill="1" applyBorder="1" applyAlignment="1">
      <alignment horizontal="center" vertical="top"/>
    </xf>
    <xf numFmtId="0" fontId="15" fillId="2" borderId="14" xfId="0" applyFont="1" applyFill="1" applyBorder="1" applyAlignment="1">
      <alignment horizontal="center" vertical="top"/>
    </xf>
    <xf numFmtId="0" fontId="15" fillId="2" borderId="10" xfId="0" applyFont="1" applyFill="1" applyBorder="1" applyAlignment="1">
      <alignment horizontal="center" vertical="top"/>
    </xf>
    <xf numFmtId="0" fontId="15" fillId="2" borderId="1" xfId="0" applyFont="1" applyFill="1" applyBorder="1" applyAlignment="1">
      <alignment horizontal="center" vertical="top"/>
    </xf>
    <xf numFmtId="0" fontId="14" fillId="0" borderId="2" xfId="0" applyFont="1" applyBorder="1"/>
    <xf numFmtId="0" fontId="14" fillId="0" borderId="3" xfId="0" applyFont="1" applyBorder="1"/>
    <xf numFmtId="0" fontId="15" fillId="2" borderId="2" xfId="0" applyFont="1" applyFill="1" applyBorder="1" applyAlignment="1">
      <alignment horizontal="center" vertical="top"/>
    </xf>
    <xf numFmtId="0" fontId="15" fillId="2" borderId="3" xfId="0" applyFont="1" applyFill="1" applyBorder="1" applyAlignment="1">
      <alignment horizontal="center" vertical="top"/>
    </xf>
    <xf numFmtId="0" fontId="15" fillId="2" borderId="11" xfId="0" applyFont="1" applyFill="1" applyBorder="1" applyAlignment="1">
      <alignment horizontal="center" vertical="top" wrapText="1"/>
    </xf>
    <xf numFmtId="0" fontId="14" fillId="0" borderId="13" xfId="0" applyFont="1" applyBorder="1"/>
    <xf numFmtId="0" fontId="14" fillId="0" borderId="12" xfId="0" applyFont="1" applyBorder="1"/>
    <xf numFmtId="0" fontId="14" fillId="0" borderId="15" xfId="0" applyFont="1" applyBorder="1"/>
    <xf numFmtId="0" fontId="2" fillId="0" borderId="0" xfId="0" applyFont="1" applyAlignment="1">
      <alignment horizontal="center"/>
    </xf>
    <xf numFmtId="0" fontId="0" fillId="0" borderId="0" xfId="0"/>
    <xf numFmtId="0" fontId="3" fillId="0" borderId="0" xfId="0" applyFont="1" applyAlignment="1">
      <alignment horizontal="center"/>
    </xf>
    <xf numFmtId="41" fontId="18" fillId="9" borderId="6" xfId="0" applyNumberFormat="1" applyFont="1" applyFill="1" applyBorder="1" applyAlignment="1">
      <alignment horizontal="center" vertical="center" wrapText="1"/>
    </xf>
    <xf numFmtId="41" fontId="17" fillId="6" borderId="17" xfId="0" applyNumberFormat="1" applyFont="1" applyFill="1" applyBorder="1" applyAlignment="1">
      <alignment vertical="center"/>
    </xf>
    <xf numFmtId="41" fontId="17" fillId="0" borderId="17" xfId="0" applyNumberFormat="1" applyFont="1" applyBorder="1" applyAlignment="1">
      <alignment horizontal="center" vertical="center"/>
    </xf>
  </cellXfs>
  <cellStyles count="4">
    <cellStyle name="Comma" xfId="1" builtinId="3"/>
    <cellStyle name="Hyperlink" xfId="3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42"/>
  <sheetViews>
    <sheetView tabSelected="1" topLeftCell="R1" zoomScale="70" zoomScaleNormal="70" workbookViewId="0">
      <pane ySplit="4" topLeftCell="A33" activePane="bottomLeft" state="frozen"/>
      <selection pane="bottomLeft" activeCell="AR33" sqref="AR33"/>
    </sheetView>
  </sheetViews>
  <sheetFormatPr defaultColWidth="14.453125" defaultRowHeight="15" customHeight="1"/>
  <cols>
    <col min="1" max="1" width="5.7265625" customWidth="1"/>
    <col min="2" max="2" width="18.7265625" customWidth="1"/>
    <col min="3" max="3" width="17.54296875" customWidth="1"/>
    <col min="4" max="4" width="13.81640625" customWidth="1"/>
    <col min="5" max="5" width="14.7265625" customWidth="1"/>
    <col min="6" max="6" width="13.26953125" customWidth="1"/>
    <col min="7" max="7" width="14" customWidth="1"/>
    <col min="8" max="8" width="19.54296875" customWidth="1"/>
    <col min="9" max="9" width="29.81640625" customWidth="1"/>
    <col min="10" max="10" width="30.7265625" customWidth="1"/>
    <col min="11" max="11" width="14.26953125" customWidth="1"/>
    <col min="12" max="12" width="14.453125" customWidth="1"/>
    <col min="13" max="13" width="17.453125" customWidth="1"/>
    <col min="14" max="14" width="17.54296875" customWidth="1"/>
    <col min="15" max="15" width="10.54296875" customWidth="1"/>
    <col min="16" max="16" width="23.54296875" customWidth="1"/>
    <col min="17" max="17" width="29" customWidth="1"/>
    <col min="18" max="22" width="10.26953125" customWidth="1"/>
    <col min="23" max="23" width="14.1796875" customWidth="1"/>
    <col min="24" max="27" width="18.7265625" customWidth="1"/>
    <col min="28" max="28" width="17.7265625" customWidth="1"/>
    <col min="29" max="29" width="14" customWidth="1"/>
    <col min="30" max="30" width="10.54296875" customWidth="1"/>
    <col min="31" max="31" width="15.54296875" customWidth="1"/>
    <col min="32" max="32" width="21" customWidth="1"/>
    <col min="33" max="33" width="15.54296875" customWidth="1"/>
    <col min="34" max="34" width="21" customWidth="1"/>
    <col min="35" max="35" width="15.54296875" customWidth="1"/>
    <col min="36" max="36" width="21" customWidth="1"/>
    <col min="37" max="37" width="15.54296875" customWidth="1"/>
    <col min="38" max="38" width="23.81640625" customWidth="1"/>
    <col min="39" max="39" width="15.54296875" customWidth="1"/>
    <col min="40" max="40" width="21" customWidth="1"/>
    <col min="41" max="41" width="15.54296875" customWidth="1"/>
    <col min="42" max="42" width="21" customWidth="1"/>
    <col min="43" max="43" width="15.54296875" customWidth="1"/>
    <col min="44" max="44" width="21" customWidth="1"/>
    <col min="45" max="45" width="17.453125" customWidth="1"/>
    <col min="46" max="46" width="14.453125" customWidth="1"/>
    <col min="47" max="47" width="9.1796875" customWidth="1"/>
    <col min="48" max="48" width="42.81640625" customWidth="1"/>
    <col min="49" max="66" width="9.1796875" customWidth="1"/>
  </cols>
  <sheetData>
    <row r="1" spans="1:66" ht="30.75" customHeight="1">
      <c r="A1" s="149" t="s">
        <v>139</v>
      </c>
      <c r="B1" s="150"/>
      <c r="C1" s="150"/>
      <c r="D1" s="150"/>
      <c r="E1" s="150"/>
      <c r="F1" s="150"/>
      <c r="G1" s="150"/>
      <c r="H1" s="150"/>
      <c r="I1" s="150"/>
      <c r="J1" s="150"/>
      <c r="K1" s="150"/>
      <c r="L1" s="150"/>
      <c r="M1" s="150"/>
      <c r="N1" s="150"/>
      <c r="O1" s="150"/>
      <c r="P1" s="150"/>
      <c r="Q1" s="150"/>
      <c r="R1" s="150"/>
      <c r="S1" s="150"/>
      <c r="T1" s="150"/>
      <c r="U1" s="150"/>
      <c r="V1" s="150"/>
      <c r="W1" s="150"/>
      <c r="X1" s="150"/>
      <c r="Y1" s="150"/>
      <c r="Z1" s="150"/>
      <c r="AA1" s="150"/>
      <c r="AB1" s="150"/>
      <c r="AC1" s="150"/>
      <c r="AD1" s="150"/>
      <c r="AE1" s="150"/>
      <c r="AF1" s="150"/>
      <c r="AG1" s="150"/>
      <c r="AH1" s="150"/>
      <c r="AI1" s="150"/>
      <c r="AJ1" s="150"/>
      <c r="AK1" s="150"/>
      <c r="AL1" s="150"/>
      <c r="AM1" s="150"/>
      <c r="AN1" s="150"/>
      <c r="AO1" s="150"/>
      <c r="AP1" s="150"/>
      <c r="AQ1" s="150"/>
      <c r="AR1" s="150"/>
      <c r="AS1" s="150"/>
      <c r="AT1" s="150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</row>
    <row r="2" spans="1:66" ht="33.75" customHeight="1">
      <c r="A2" s="151" t="s">
        <v>0</v>
      </c>
      <c r="B2" s="150"/>
      <c r="C2" s="150"/>
      <c r="D2" s="150"/>
      <c r="E2" s="150"/>
      <c r="F2" s="150"/>
      <c r="G2" s="150"/>
      <c r="H2" s="150"/>
      <c r="I2" s="150"/>
      <c r="J2" s="150"/>
      <c r="K2" s="150"/>
      <c r="L2" s="150"/>
      <c r="M2" s="150"/>
      <c r="N2" s="150"/>
      <c r="O2" s="150"/>
      <c r="P2" s="150"/>
      <c r="Q2" s="150"/>
      <c r="R2" s="150"/>
      <c r="S2" s="150"/>
      <c r="T2" s="150"/>
      <c r="U2" s="150"/>
      <c r="V2" s="150"/>
      <c r="W2" s="150"/>
      <c r="X2" s="150"/>
      <c r="Y2" s="150"/>
      <c r="Z2" s="150"/>
      <c r="AA2" s="150"/>
      <c r="AB2" s="150"/>
      <c r="AC2" s="150"/>
      <c r="AD2" s="150"/>
      <c r="AE2" s="150"/>
      <c r="AF2" s="150"/>
      <c r="AG2" s="150"/>
      <c r="AH2" s="150"/>
      <c r="AI2" s="150"/>
      <c r="AJ2" s="150"/>
      <c r="AK2" s="150"/>
      <c r="AL2" s="150"/>
      <c r="AM2" s="150"/>
      <c r="AN2" s="150"/>
      <c r="AO2" s="150"/>
      <c r="AP2" s="150"/>
      <c r="AQ2" s="150"/>
      <c r="AR2" s="150"/>
      <c r="AS2" s="150"/>
      <c r="AT2" s="150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</row>
    <row r="3" spans="1:66" ht="30.75" customHeight="1">
      <c r="A3" s="151" t="s">
        <v>138</v>
      </c>
      <c r="B3" s="150"/>
      <c r="C3" s="150"/>
      <c r="D3" s="150"/>
      <c r="E3" s="150"/>
      <c r="F3" s="150"/>
      <c r="G3" s="150"/>
      <c r="H3" s="150"/>
      <c r="I3" s="150"/>
      <c r="J3" s="150"/>
      <c r="K3" s="150"/>
      <c r="L3" s="150"/>
      <c r="M3" s="150"/>
      <c r="N3" s="150"/>
      <c r="O3" s="150"/>
      <c r="P3" s="150"/>
      <c r="Q3" s="150"/>
      <c r="R3" s="150"/>
      <c r="S3" s="150"/>
      <c r="T3" s="150"/>
      <c r="U3" s="150"/>
      <c r="V3" s="150"/>
      <c r="W3" s="150"/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0"/>
      <c r="AR3" s="150"/>
      <c r="AS3" s="150"/>
      <c r="AT3" s="150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</row>
    <row r="4" spans="1:66" ht="30.75" customHeight="1" thickBo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</row>
    <row r="5" spans="1:66" ht="36" customHeight="1" thickBot="1">
      <c r="A5" s="140" t="s">
        <v>1</v>
      </c>
      <c r="B5" s="134" t="s">
        <v>2</v>
      </c>
      <c r="C5" s="134" t="s">
        <v>3</v>
      </c>
      <c r="D5" s="134" t="s">
        <v>4</v>
      </c>
      <c r="E5" s="140" t="s">
        <v>5</v>
      </c>
      <c r="F5" s="140" t="s">
        <v>6</v>
      </c>
      <c r="G5" s="134" t="s">
        <v>7</v>
      </c>
      <c r="H5" s="140" t="s">
        <v>8</v>
      </c>
      <c r="I5" s="140" t="s">
        <v>9</v>
      </c>
      <c r="J5" s="134" t="s">
        <v>10</v>
      </c>
      <c r="K5" s="137" t="s">
        <v>11</v>
      </c>
      <c r="L5" s="131"/>
      <c r="M5" s="140" t="s">
        <v>12</v>
      </c>
      <c r="N5" s="134" t="s">
        <v>13</v>
      </c>
      <c r="O5" s="134" t="s">
        <v>14</v>
      </c>
      <c r="P5" s="145" t="s">
        <v>15</v>
      </c>
      <c r="Q5" s="146"/>
      <c r="R5" s="132" t="s">
        <v>16</v>
      </c>
      <c r="S5" s="133"/>
      <c r="T5" s="133"/>
      <c r="U5" s="133"/>
      <c r="V5" s="133"/>
      <c r="W5" s="131"/>
      <c r="X5" s="134" t="s">
        <v>17</v>
      </c>
      <c r="Y5" s="134" t="s">
        <v>18</v>
      </c>
      <c r="Z5" s="140" t="s">
        <v>19</v>
      </c>
      <c r="AA5" s="134" t="s">
        <v>20</v>
      </c>
      <c r="AB5" s="134" t="s">
        <v>21</v>
      </c>
      <c r="AC5" s="134" t="s">
        <v>10</v>
      </c>
      <c r="AD5" s="134" t="s">
        <v>22</v>
      </c>
      <c r="AE5" s="132" t="s">
        <v>23</v>
      </c>
      <c r="AF5" s="133"/>
      <c r="AG5" s="133"/>
      <c r="AH5" s="131"/>
      <c r="AI5" s="137" t="s">
        <v>75</v>
      </c>
      <c r="AJ5" s="138"/>
      <c r="AK5" s="138"/>
      <c r="AL5" s="138"/>
      <c r="AM5" s="138"/>
      <c r="AN5" s="138"/>
      <c r="AO5" s="138"/>
      <c r="AP5" s="139"/>
      <c r="AQ5" s="87" t="s">
        <v>24</v>
      </c>
      <c r="AR5" s="87" t="s">
        <v>25</v>
      </c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</row>
    <row r="6" spans="1:66" ht="33" customHeight="1" thickBot="1">
      <c r="A6" s="141"/>
      <c r="B6" s="141"/>
      <c r="C6" s="141"/>
      <c r="D6" s="141"/>
      <c r="E6" s="141"/>
      <c r="F6" s="141"/>
      <c r="G6" s="141"/>
      <c r="H6" s="141"/>
      <c r="I6" s="141"/>
      <c r="J6" s="141"/>
      <c r="K6" s="134" t="s">
        <v>137</v>
      </c>
      <c r="L6" s="134" t="s">
        <v>141</v>
      </c>
      <c r="M6" s="141"/>
      <c r="N6" s="141"/>
      <c r="O6" s="141"/>
      <c r="P6" s="147"/>
      <c r="Q6" s="148"/>
      <c r="R6" s="132" t="s">
        <v>26</v>
      </c>
      <c r="S6" s="131"/>
      <c r="T6" s="132" t="s">
        <v>27</v>
      </c>
      <c r="U6" s="133"/>
      <c r="V6" s="133"/>
      <c r="W6" s="131"/>
      <c r="X6" s="135"/>
      <c r="Y6" s="135"/>
      <c r="Z6" s="143"/>
      <c r="AA6" s="135"/>
      <c r="AB6" s="135"/>
      <c r="AC6" s="135"/>
      <c r="AD6" s="135"/>
      <c r="AE6" s="132" t="s">
        <v>135</v>
      </c>
      <c r="AF6" s="131"/>
      <c r="AG6" s="132">
        <v>2026</v>
      </c>
      <c r="AH6" s="131"/>
      <c r="AI6" s="132">
        <v>2027</v>
      </c>
      <c r="AJ6" s="131"/>
      <c r="AK6" s="130">
        <v>2028</v>
      </c>
      <c r="AL6" s="131"/>
      <c r="AM6" s="132">
        <v>2029</v>
      </c>
      <c r="AN6" s="131"/>
      <c r="AO6" s="132" t="s">
        <v>145</v>
      </c>
      <c r="AP6" s="131"/>
      <c r="AQ6" s="88"/>
      <c r="AR6" s="88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</row>
    <row r="7" spans="1:66" ht="63" customHeight="1" thickBot="1">
      <c r="A7" s="142"/>
      <c r="B7" s="142"/>
      <c r="C7" s="142"/>
      <c r="D7" s="142"/>
      <c r="E7" s="142"/>
      <c r="F7" s="142"/>
      <c r="G7" s="142"/>
      <c r="H7" s="142"/>
      <c r="I7" s="142"/>
      <c r="J7" s="142"/>
      <c r="K7" s="142"/>
      <c r="L7" s="142"/>
      <c r="M7" s="142"/>
      <c r="N7" s="142"/>
      <c r="O7" s="142"/>
      <c r="P7" s="37" t="s">
        <v>28</v>
      </c>
      <c r="Q7" s="37" t="s">
        <v>10</v>
      </c>
      <c r="R7" s="37">
        <v>2025</v>
      </c>
      <c r="S7" s="37">
        <v>2026</v>
      </c>
      <c r="T7" s="37">
        <v>2027</v>
      </c>
      <c r="U7" s="37">
        <v>2028</v>
      </c>
      <c r="V7" s="37">
        <v>2029</v>
      </c>
      <c r="W7" s="38" t="s">
        <v>145</v>
      </c>
      <c r="X7" s="136"/>
      <c r="Y7" s="136"/>
      <c r="Z7" s="144"/>
      <c r="AA7" s="136"/>
      <c r="AB7" s="136"/>
      <c r="AC7" s="136"/>
      <c r="AD7" s="136"/>
      <c r="AE7" s="37" t="s">
        <v>29</v>
      </c>
      <c r="AF7" s="37" t="s">
        <v>30</v>
      </c>
      <c r="AG7" s="37" t="s">
        <v>29</v>
      </c>
      <c r="AH7" s="37" t="s">
        <v>30</v>
      </c>
      <c r="AI7" s="37" t="s">
        <v>76</v>
      </c>
      <c r="AJ7" s="37" t="s">
        <v>77</v>
      </c>
      <c r="AK7" s="37" t="s">
        <v>27</v>
      </c>
      <c r="AL7" s="37" t="s">
        <v>30</v>
      </c>
      <c r="AM7" s="37" t="s">
        <v>27</v>
      </c>
      <c r="AN7" s="37" t="s">
        <v>30</v>
      </c>
      <c r="AO7" s="37" t="s">
        <v>27</v>
      </c>
      <c r="AP7" s="37" t="s">
        <v>30</v>
      </c>
      <c r="AQ7" s="89"/>
      <c r="AR7" s="89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</row>
    <row r="8" spans="1:66" ht="33" customHeight="1" thickBot="1">
      <c r="A8" s="39">
        <v>1</v>
      </c>
      <c r="B8" s="39">
        <v>2</v>
      </c>
      <c r="C8" s="39">
        <v>3</v>
      </c>
      <c r="D8" s="39">
        <v>4</v>
      </c>
      <c r="E8" s="39">
        <v>5</v>
      </c>
      <c r="F8" s="39">
        <v>6</v>
      </c>
      <c r="G8" s="39">
        <v>7</v>
      </c>
      <c r="H8" s="39">
        <v>8</v>
      </c>
      <c r="I8" s="39">
        <v>9</v>
      </c>
      <c r="J8" s="39"/>
      <c r="K8" s="39">
        <v>10</v>
      </c>
      <c r="L8" s="39">
        <v>11</v>
      </c>
      <c r="M8" s="39">
        <v>12</v>
      </c>
      <c r="N8" s="39">
        <v>13</v>
      </c>
      <c r="O8" s="39">
        <v>14</v>
      </c>
      <c r="P8" s="39">
        <v>15</v>
      </c>
      <c r="Q8" s="39">
        <v>16</v>
      </c>
      <c r="R8" s="39">
        <v>17</v>
      </c>
      <c r="S8" s="39">
        <v>18</v>
      </c>
      <c r="T8" s="39">
        <v>19</v>
      </c>
      <c r="U8" s="39">
        <v>20</v>
      </c>
      <c r="V8" s="39">
        <v>21</v>
      </c>
      <c r="W8" s="39">
        <v>23</v>
      </c>
      <c r="X8" s="39">
        <v>24</v>
      </c>
      <c r="Y8" s="39">
        <v>25</v>
      </c>
      <c r="Z8" s="39">
        <v>26</v>
      </c>
      <c r="AA8" s="39">
        <v>27</v>
      </c>
      <c r="AB8" s="39">
        <v>28</v>
      </c>
      <c r="AC8" s="39">
        <v>29</v>
      </c>
      <c r="AD8" s="39">
        <v>30</v>
      </c>
      <c r="AE8" s="40"/>
      <c r="AF8" s="40"/>
      <c r="AG8" s="40"/>
      <c r="AH8" s="40"/>
      <c r="AI8" s="39">
        <v>35</v>
      </c>
      <c r="AJ8" s="39">
        <v>36</v>
      </c>
      <c r="AK8" s="39">
        <v>37</v>
      </c>
      <c r="AL8" s="39">
        <v>38</v>
      </c>
      <c r="AM8" s="39">
        <v>39</v>
      </c>
      <c r="AN8" s="39">
        <v>40</v>
      </c>
      <c r="AO8" s="39">
        <v>43</v>
      </c>
      <c r="AP8" s="39">
        <v>44</v>
      </c>
      <c r="AQ8" s="39">
        <v>45</v>
      </c>
      <c r="AR8" s="39">
        <v>46</v>
      </c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</row>
    <row r="9" spans="1:66" ht="111" customHeight="1">
      <c r="A9" s="41"/>
      <c r="B9" s="41"/>
      <c r="C9" s="42"/>
      <c r="D9" s="41"/>
      <c r="E9" s="41" t="s">
        <v>31</v>
      </c>
      <c r="F9" s="42" t="s">
        <v>32</v>
      </c>
      <c r="G9" s="41" t="s">
        <v>33</v>
      </c>
      <c r="H9" s="42" t="s">
        <v>34</v>
      </c>
      <c r="I9" s="42" t="s">
        <v>35</v>
      </c>
      <c r="J9" s="42"/>
      <c r="K9" s="42"/>
      <c r="L9" s="42"/>
      <c r="M9" s="42" t="s">
        <v>36</v>
      </c>
      <c r="N9" s="42" t="s">
        <v>37</v>
      </c>
      <c r="O9" s="41"/>
      <c r="P9" s="42" t="s">
        <v>38</v>
      </c>
      <c r="Q9" s="43"/>
      <c r="R9" s="44"/>
      <c r="S9" s="45"/>
      <c r="T9" s="45"/>
      <c r="U9" s="45"/>
      <c r="V9" s="45"/>
      <c r="W9" s="46" t="s">
        <v>136</v>
      </c>
      <c r="X9" s="43"/>
      <c r="Y9" s="43" t="s">
        <v>39</v>
      </c>
      <c r="Z9" s="43" t="s">
        <v>40</v>
      </c>
      <c r="AA9" s="43"/>
      <c r="AB9" s="43"/>
      <c r="AC9" s="43"/>
      <c r="AD9" s="41"/>
      <c r="AE9" s="47"/>
      <c r="AF9" s="47"/>
      <c r="AG9" s="47"/>
      <c r="AH9" s="47"/>
      <c r="AI9" s="41"/>
      <c r="AJ9" s="41"/>
      <c r="AK9" s="41"/>
      <c r="AL9" s="41"/>
      <c r="AM9" s="41"/>
      <c r="AN9" s="41"/>
      <c r="AO9" s="41"/>
      <c r="AP9" s="41"/>
      <c r="AQ9" s="48" t="s">
        <v>41</v>
      </c>
      <c r="AR9" s="49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</row>
    <row r="10" spans="1:66" ht="311.14999999999998" customHeight="1">
      <c r="A10" s="32"/>
      <c r="B10" s="32"/>
      <c r="C10" s="33"/>
      <c r="D10" s="32"/>
      <c r="E10" s="32"/>
      <c r="F10" s="33"/>
      <c r="G10" s="32"/>
      <c r="H10" s="97" t="s">
        <v>85</v>
      </c>
      <c r="I10" s="97" t="s">
        <v>86</v>
      </c>
      <c r="J10" s="97" t="s">
        <v>44</v>
      </c>
      <c r="K10" s="64">
        <v>100</v>
      </c>
      <c r="L10" s="64">
        <v>100</v>
      </c>
      <c r="M10" s="97" t="s">
        <v>87</v>
      </c>
      <c r="N10" s="97" t="s">
        <v>88</v>
      </c>
      <c r="O10" s="96" t="s">
        <v>45</v>
      </c>
      <c r="P10" s="97"/>
      <c r="Q10" s="97" t="s">
        <v>44</v>
      </c>
      <c r="R10" s="98">
        <v>84</v>
      </c>
      <c r="S10" s="56">
        <v>95</v>
      </c>
      <c r="T10" s="35">
        <v>96</v>
      </c>
      <c r="U10" s="35">
        <v>97</v>
      </c>
      <c r="V10" s="35">
        <v>98</v>
      </c>
      <c r="W10" s="35">
        <v>98</v>
      </c>
      <c r="X10" s="32" t="s">
        <v>46</v>
      </c>
      <c r="Y10" s="99" t="s">
        <v>47</v>
      </c>
      <c r="Z10" s="99" t="s">
        <v>89</v>
      </c>
      <c r="AA10" s="100" t="s">
        <v>140</v>
      </c>
      <c r="AB10" s="100" t="s">
        <v>144</v>
      </c>
      <c r="AC10" s="100"/>
      <c r="AD10" s="50" t="s">
        <v>48</v>
      </c>
      <c r="AE10" s="128"/>
      <c r="AF10" s="66"/>
      <c r="AG10" s="65"/>
      <c r="AH10" s="66"/>
      <c r="AI10" s="67"/>
      <c r="AJ10" s="51"/>
      <c r="AK10" s="68"/>
      <c r="AL10" s="52"/>
      <c r="AM10" s="68"/>
      <c r="AN10" s="52"/>
      <c r="AO10" s="68"/>
      <c r="AP10" s="51"/>
      <c r="AQ10" s="92"/>
      <c r="AR10" s="93"/>
      <c r="AS10" s="4"/>
      <c r="AT10" s="23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</row>
    <row r="11" spans="1:66" ht="171" customHeight="1">
      <c r="A11" s="32"/>
      <c r="B11" s="32"/>
      <c r="C11" s="33"/>
      <c r="D11" s="32"/>
      <c r="E11" s="32"/>
      <c r="F11" s="33"/>
      <c r="G11" s="32"/>
      <c r="H11" s="33"/>
      <c r="I11" s="33"/>
      <c r="J11" s="33"/>
      <c r="K11" s="33"/>
      <c r="L11" s="33"/>
      <c r="M11" s="33"/>
      <c r="N11" s="33"/>
      <c r="O11" s="32"/>
      <c r="P11" s="33"/>
      <c r="Q11" s="55"/>
      <c r="R11" s="56"/>
      <c r="S11" s="35"/>
      <c r="T11" s="35"/>
      <c r="U11" s="35"/>
      <c r="V11" s="35"/>
      <c r="W11" s="35"/>
      <c r="X11" s="55"/>
      <c r="Y11" s="55"/>
      <c r="Z11" s="55"/>
      <c r="AA11" s="57" t="s">
        <v>49</v>
      </c>
      <c r="AB11" s="57" t="s">
        <v>90</v>
      </c>
      <c r="AC11" s="57" t="s">
        <v>143</v>
      </c>
      <c r="AD11" s="79" t="s">
        <v>146</v>
      </c>
      <c r="AE11" s="123" t="s">
        <v>146</v>
      </c>
      <c r="AF11" s="124"/>
      <c r="AG11" s="123" t="s">
        <v>146</v>
      </c>
      <c r="AH11" s="124"/>
      <c r="AI11" s="123" t="s">
        <v>146</v>
      </c>
      <c r="AJ11" s="125">
        <f>SUM(AJ12:AJ31)</f>
        <v>7737166575</v>
      </c>
      <c r="AK11" s="123" t="s">
        <v>146</v>
      </c>
      <c r="AL11" s="126"/>
      <c r="AM11" s="127" t="s">
        <v>98</v>
      </c>
      <c r="AN11" s="126">
        <f>SUM(AN12:AN31)</f>
        <v>8530226150</v>
      </c>
      <c r="AO11" s="127" t="s">
        <v>98</v>
      </c>
      <c r="AP11" s="58">
        <f t="shared" ref="AP11" si="0">AF11+AH11+AJ11+AL11+AN11</f>
        <v>16267392725</v>
      </c>
      <c r="AQ11" s="94"/>
      <c r="AR11" s="95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</row>
    <row r="12" spans="1:66" ht="189" customHeight="1">
      <c r="A12" s="32"/>
      <c r="B12" s="32"/>
      <c r="C12" s="33"/>
      <c r="D12" s="32"/>
      <c r="E12" s="32"/>
      <c r="F12" s="33"/>
      <c r="G12" s="32"/>
      <c r="H12" s="33"/>
      <c r="I12" s="33"/>
      <c r="J12" s="33"/>
      <c r="K12" s="33"/>
      <c r="L12" s="33"/>
      <c r="M12" s="33"/>
      <c r="N12" s="33"/>
      <c r="O12" s="32"/>
      <c r="P12" s="33"/>
      <c r="Q12" s="55"/>
      <c r="R12" s="56"/>
      <c r="S12" s="35"/>
      <c r="T12" s="35"/>
      <c r="U12" s="35"/>
      <c r="V12" s="35"/>
      <c r="W12" s="35"/>
      <c r="X12" s="55"/>
      <c r="Y12" s="59">
        <f>SUM(AJ13:AJ20)</f>
        <v>4830052500</v>
      </c>
      <c r="Z12" s="55"/>
      <c r="AA12" s="60" t="s">
        <v>142</v>
      </c>
      <c r="AB12" s="60" t="s">
        <v>91</v>
      </c>
      <c r="AC12" s="60" t="s">
        <v>92</v>
      </c>
      <c r="AD12" s="80" t="s">
        <v>93</v>
      </c>
      <c r="AE12" s="61" t="s">
        <v>94</v>
      </c>
      <c r="AF12" s="62"/>
      <c r="AG12" s="61" t="s">
        <v>94</v>
      </c>
      <c r="AH12" s="62"/>
      <c r="AI12" s="61" t="s">
        <v>94</v>
      </c>
      <c r="AJ12" s="69">
        <v>0</v>
      </c>
      <c r="AK12" s="61" t="s">
        <v>94</v>
      </c>
      <c r="AL12" s="63"/>
      <c r="AM12" s="61" t="str">
        <f t="shared" ref="AM12" si="1">AK12</f>
        <v>18                 Lembaga Kemasyarakatan</v>
      </c>
      <c r="AN12" s="63"/>
      <c r="AO12" s="61" t="str">
        <f t="shared" ref="AO12:AO20" si="2">AM12</f>
        <v>18                 Lembaga Kemasyarakatan</v>
      </c>
      <c r="AP12" s="91"/>
      <c r="AQ12" s="53" t="s">
        <v>43</v>
      </c>
      <c r="AR12" s="59" t="s">
        <v>95</v>
      </c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</row>
    <row r="13" spans="1:66" ht="127.5" customHeight="1">
      <c r="A13" s="32"/>
      <c r="B13" s="32"/>
      <c r="C13" s="33"/>
      <c r="D13" s="32"/>
      <c r="E13" s="32"/>
      <c r="F13" s="33"/>
      <c r="G13" s="32"/>
      <c r="H13" s="33"/>
      <c r="I13" s="33"/>
      <c r="J13" s="33"/>
      <c r="K13" s="33"/>
      <c r="L13" s="33"/>
      <c r="M13" s="33"/>
      <c r="N13" s="33"/>
      <c r="O13" s="32"/>
      <c r="P13" s="33"/>
      <c r="Q13" s="55"/>
      <c r="R13" s="56"/>
      <c r="S13" s="35"/>
      <c r="T13" s="35"/>
      <c r="U13" s="35"/>
      <c r="V13" s="35"/>
      <c r="W13" s="35"/>
      <c r="X13" s="55"/>
      <c r="Y13" s="55"/>
      <c r="Z13" s="55"/>
      <c r="AA13" s="60" t="s">
        <v>50</v>
      </c>
      <c r="AB13" s="60" t="s">
        <v>96</v>
      </c>
      <c r="AC13" s="60" t="s">
        <v>97</v>
      </c>
      <c r="AD13" s="80" t="s">
        <v>98</v>
      </c>
      <c r="AE13" s="101">
        <v>122</v>
      </c>
      <c r="AF13" s="152">
        <v>4381000000</v>
      </c>
      <c r="AG13" s="101">
        <v>129</v>
      </c>
      <c r="AH13" s="152">
        <v>4600050000</v>
      </c>
      <c r="AI13" s="101">
        <v>136</v>
      </c>
      <c r="AJ13" s="103">
        <v>4830052500</v>
      </c>
      <c r="AK13" s="101">
        <v>143</v>
      </c>
      <c r="AL13" s="103">
        <v>5071555125</v>
      </c>
      <c r="AM13" s="101">
        <v>151</v>
      </c>
      <c r="AN13" s="63">
        <v>5325132882</v>
      </c>
      <c r="AO13" s="101">
        <v>159</v>
      </c>
      <c r="AP13" s="91">
        <v>5591389527</v>
      </c>
      <c r="AQ13" s="53"/>
      <c r="AR13" s="59" t="s">
        <v>99</v>
      </c>
      <c r="AS13" s="4"/>
      <c r="AT13" s="23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129"/>
      <c r="BN13" s="129"/>
    </row>
    <row r="14" spans="1:66" ht="127.5" customHeight="1">
      <c r="A14" s="32"/>
      <c r="B14" s="32"/>
      <c r="C14" s="33"/>
      <c r="D14" s="32"/>
      <c r="E14" s="32"/>
      <c r="F14" s="33"/>
      <c r="G14" s="32"/>
      <c r="H14" s="33"/>
      <c r="I14" s="33"/>
      <c r="J14" s="33"/>
      <c r="K14" s="33"/>
      <c r="L14" s="33"/>
      <c r="M14" s="33"/>
      <c r="N14" s="33"/>
      <c r="O14" s="32"/>
      <c r="P14" s="33"/>
      <c r="Q14" s="55"/>
      <c r="R14" s="56"/>
      <c r="S14" s="35"/>
      <c r="T14" s="35"/>
      <c r="U14" s="35"/>
      <c r="V14" s="35"/>
      <c r="W14" s="35"/>
      <c r="X14" s="55"/>
      <c r="Y14" s="55"/>
      <c r="Z14" s="55"/>
      <c r="AA14" s="60" t="s">
        <v>51</v>
      </c>
      <c r="AB14" s="60" t="s">
        <v>100</v>
      </c>
      <c r="AC14" s="60" t="s">
        <v>97</v>
      </c>
      <c r="AD14" s="80" t="s">
        <v>98</v>
      </c>
      <c r="AE14" s="101" t="s">
        <v>146</v>
      </c>
      <c r="AF14" s="102"/>
      <c r="AG14" s="101" t="s">
        <v>146</v>
      </c>
      <c r="AH14" s="102"/>
      <c r="AI14" s="101" t="s">
        <v>146</v>
      </c>
      <c r="AJ14" s="103"/>
      <c r="AK14" s="101" t="s">
        <v>147</v>
      </c>
      <c r="AL14" s="103"/>
      <c r="AM14" s="101" t="str">
        <f t="shared" ref="AM14" si="3">AK14</f>
        <v xml:space="preserve">     Unit</v>
      </c>
      <c r="AN14" s="63"/>
      <c r="AO14" s="101" t="str">
        <f t="shared" si="2"/>
        <v xml:space="preserve">     Unit</v>
      </c>
      <c r="AP14" s="91"/>
      <c r="AQ14" s="53"/>
      <c r="AR14" s="59" t="s">
        <v>78</v>
      </c>
      <c r="AS14" s="4"/>
      <c r="AT14" s="23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</row>
    <row r="15" spans="1:66" ht="127.5" customHeight="1">
      <c r="A15" s="32"/>
      <c r="B15" s="32"/>
      <c r="C15" s="33"/>
      <c r="D15" s="32"/>
      <c r="E15" s="32"/>
      <c r="F15" s="33"/>
      <c r="G15" s="32"/>
      <c r="H15" s="33"/>
      <c r="I15" s="33"/>
      <c r="J15" s="33"/>
      <c r="K15" s="33"/>
      <c r="L15" s="33"/>
      <c r="M15" s="33"/>
      <c r="N15" s="33"/>
      <c r="O15" s="32"/>
      <c r="P15" s="33"/>
      <c r="Q15" s="55"/>
      <c r="R15" s="56"/>
      <c r="S15" s="35"/>
      <c r="T15" s="35"/>
      <c r="U15" s="35"/>
      <c r="V15" s="35"/>
      <c r="W15" s="35"/>
      <c r="X15" s="55"/>
      <c r="Y15" s="55"/>
      <c r="Z15" s="55"/>
      <c r="AA15" s="60" t="s">
        <v>52</v>
      </c>
      <c r="AB15" s="60" t="s">
        <v>101</v>
      </c>
      <c r="AC15" s="60" t="s">
        <v>97</v>
      </c>
      <c r="AD15" s="80" t="s">
        <v>98</v>
      </c>
      <c r="AE15" s="101" t="s">
        <v>146</v>
      </c>
      <c r="AF15" s="102"/>
      <c r="AG15" s="101" t="s">
        <v>146</v>
      </c>
      <c r="AH15" s="102"/>
      <c r="AI15" s="101" t="s">
        <v>146</v>
      </c>
      <c r="AJ15" s="103"/>
      <c r="AK15" s="101" t="s">
        <v>147</v>
      </c>
      <c r="AL15" s="103"/>
      <c r="AM15" s="101" t="str">
        <f t="shared" ref="AM15" si="4">AK15</f>
        <v xml:space="preserve">     Unit</v>
      </c>
      <c r="AN15" s="63"/>
      <c r="AO15" s="101" t="str">
        <f t="shared" si="2"/>
        <v xml:space="preserve">     Unit</v>
      </c>
      <c r="AP15" s="91"/>
      <c r="AQ15" s="53"/>
      <c r="AR15" s="59" t="s">
        <v>79</v>
      </c>
      <c r="AS15" s="4"/>
      <c r="AT15" s="23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</row>
    <row r="16" spans="1:66" ht="127.5" customHeight="1">
      <c r="A16" s="32"/>
      <c r="B16" s="32"/>
      <c r="C16" s="33"/>
      <c r="D16" s="32"/>
      <c r="E16" s="32"/>
      <c r="F16" s="33"/>
      <c r="G16" s="32"/>
      <c r="H16" s="33"/>
      <c r="I16" s="33"/>
      <c r="J16" s="33"/>
      <c r="K16" s="33"/>
      <c r="L16" s="33"/>
      <c r="M16" s="33"/>
      <c r="N16" s="33"/>
      <c r="O16" s="32"/>
      <c r="P16" s="33"/>
      <c r="Q16" s="55"/>
      <c r="R16" s="56"/>
      <c r="S16" s="35"/>
      <c r="T16" s="35"/>
      <c r="U16" s="35"/>
      <c r="V16" s="35"/>
      <c r="W16" s="35"/>
      <c r="X16" s="55"/>
      <c r="Y16" s="55"/>
      <c r="Z16" s="55"/>
      <c r="AA16" s="60" t="s">
        <v>53</v>
      </c>
      <c r="AB16" s="60" t="s">
        <v>102</v>
      </c>
      <c r="AC16" s="60" t="s">
        <v>97</v>
      </c>
      <c r="AD16" s="80" t="s">
        <v>98</v>
      </c>
      <c r="AE16" s="101" t="s">
        <v>146</v>
      </c>
      <c r="AF16" s="102"/>
      <c r="AG16" s="101" t="s">
        <v>146</v>
      </c>
      <c r="AH16" s="102"/>
      <c r="AI16" s="101" t="s">
        <v>146</v>
      </c>
      <c r="AJ16" s="103"/>
      <c r="AK16" s="101" t="s">
        <v>147</v>
      </c>
      <c r="AL16" s="103"/>
      <c r="AM16" s="101" t="str">
        <f t="shared" ref="AM16" si="5">AK16</f>
        <v xml:space="preserve">     Unit</v>
      </c>
      <c r="AN16" s="63"/>
      <c r="AO16" s="101" t="str">
        <f t="shared" si="2"/>
        <v xml:space="preserve">     Unit</v>
      </c>
      <c r="AP16" s="91"/>
      <c r="AQ16" s="53"/>
      <c r="AR16" s="59" t="s">
        <v>80</v>
      </c>
      <c r="AS16" s="4"/>
      <c r="AT16" s="23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</row>
    <row r="17" spans="1:64" ht="127.5" customHeight="1">
      <c r="A17" s="54"/>
      <c r="B17" s="54"/>
      <c r="C17" s="70"/>
      <c r="D17" s="54"/>
      <c r="E17" s="54"/>
      <c r="F17" s="70"/>
      <c r="G17" s="54"/>
      <c r="H17" s="70"/>
      <c r="I17" s="70"/>
      <c r="J17" s="70"/>
      <c r="K17" s="70"/>
      <c r="L17" s="70"/>
      <c r="M17" s="70"/>
      <c r="N17" s="70"/>
      <c r="O17" s="54"/>
      <c r="P17" s="70"/>
      <c r="Q17" s="71"/>
      <c r="R17" s="72"/>
      <c r="S17" s="73"/>
      <c r="T17" s="73"/>
      <c r="U17" s="73"/>
      <c r="V17" s="73"/>
      <c r="W17" s="73"/>
      <c r="X17" s="71"/>
      <c r="Y17" s="71"/>
      <c r="Z17" s="71"/>
      <c r="AA17" s="74" t="s">
        <v>54</v>
      </c>
      <c r="AB17" s="74" t="s">
        <v>103</v>
      </c>
      <c r="AC17" s="60" t="s">
        <v>97</v>
      </c>
      <c r="AD17" s="81" t="s">
        <v>98</v>
      </c>
      <c r="AE17" s="101" t="s">
        <v>146</v>
      </c>
      <c r="AF17" s="104"/>
      <c r="AG17" s="101" t="s">
        <v>146</v>
      </c>
      <c r="AH17" s="104"/>
      <c r="AI17" s="101" t="s">
        <v>146</v>
      </c>
      <c r="AJ17" s="103"/>
      <c r="AK17" s="101" t="s">
        <v>147</v>
      </c>
      <c r="AL17" s="103"/>
      <c r="AM17" s="101" t="str">
        <f t="shared" ref="AM17" si="6">AK17</f>
        <v xml:space="preserve">     Unit</v>
      </c>
      <c r="AN17" s="63"/>
      <c r="AO17" s="101" t="str">
        <f t="shared" si="2"/>
        <v xml:space="preserve">     Unit</v>
      </c>
      <c r="AP17" s="91"/>
      <c r="AQ17" s="75"/>
      <c r="AR17" s="76" t="s">
        <v>81</v>
      </c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</row>
    <row r="18" spans="1:64" ht="127.5" customHeight="1">
      <c r="A18" s="36"/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77" t="s">
        <v>55</v>
      </c>
      <c r="AB18" s="77" t="s">
        <v>104</v>
      </c>
      <c r="AC18" s="60" t="s">
        <v>97</v>
      </c>
      <c r="AD18" s="82" t="s">
        <v>98</v>
      </c>
      <c r="AE18" s="101" t="s">
        <v>146</v>
      </c>
      <c r="AF18" s="105"/>
      <c r="AG18" s="101" t="s">
        <v>146</v>
      </c>
      <c r="AH18" s="105"/>
      <c r="AI18" s="101" t="s">
        <v>146</v>
      </c>
      <c r="AJ18" s="106"/>
      <c r="AK18" s="101" t="s">
        <v>147</v>
      </c>
      <c r="AL18" s="106"/>
      <c r="AM18" s="101" t="str">
        <f t="shared" ref="AM18" si="7">AK18</f>
        <v xml:space="preserve">     Unit</v>
      </c>
      <c r="AN18" s="63"/>
      <c r="AO18" s="101" t="str">
        <f t="shared" si="2"/>
        <v xml:space="preserve">     Unit</v>
      </c>
      <c r="AP18" s="91"/>
      <c r="AQ18" s="36"/>
      <c r="AR18" s="36" t="s">
        <v>82</v>
      </c>
    </row>
    <row r="19" spans="1:64" ht="127.5" customHeight="1">
      <c r="A19" s="36"/>
      <c r="B19" s="36"/>
      <c r="C19" s="36"/>
      <c r="D19" s="36"/>
      <c r="E19" s="36"/>
      <c r="F19" s="36"/>
      <c r="G19" s="36"/>
      <c r="H19" s="36"/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77" t="s">
        <v>56</v>
      </c>
      <c r="AB19" s="77" t="s">
        <v>105</v>
      </c>
      <c r="AC19" s="60" t="s">
        <v>97</v>
      </c>
      <c r="AD19" s="82" t="s">
        <v>98</v>
      </c>
      <c r="AE19" s="101" t="s">
        <v>146</v>
      </c>
      <c r="AF19" s="105"/>
      <c r="AG19" s="101" t="s">
        <v>146</v>
      </c>
      <c r="AH19" s="105"/>
      <c r="AI19" s="101" t="s">
        <v>146</v>
      </c>
      <c r="AJ19" s="108"/>
      <c r="AK19" s="101" t="s">
        <v>147</v>
      </c>
      <c r="AL19" s="108"/>
      <c r="AM19" s="101" t="str">
        <f t="shared" ref="AM19" si="8">AK19</f>
        <v xml:space="preserve">     Unit</v>
      </c>
      <c r="AN19" s="63"/>
      <c r="AO19" s="101" t="str">
        <f t="shared" si="2"/>
        <v xml:space="preserve">     Unit</v>
      </c>
      <c r="AP19" s="91"/>
      <c r="AQ19" s="36"/>
      <c r="AR19" s="36" t="s">
        <v>83</v>
      </c>
    </row>
    <row r="20" spans="1:64" ht="127.5" customHeight="1">
      <c r="A20" s="36"/>
      <c r="B20" s="36"/>
      <c r="C20" s="36"/>
      <c r="D20" s="36"/>
      <c r="E20" s="36"/>
      <c r="F20" s="36"/>
      <c r="G20" s="36"/>
      <c r="H20" s="36"/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77" t="s">
        <v>57</v>
      </c>
      <c r="AB20" s="77" t="s">
        <v>106</v>
      </c>
      <c r="AC20" s="60" t="s">
        <v>97</v>
      </c>
      <c r="AD20" s="82" t="s">
        <v>98</v>
      </c>
      <c r="AE20" s="101" t="s">
        <v>146</v>
      </c>
      <c r="AF20" s="105"/>
      <c r="AG20" s="101" t="s">
        <v>146</v>
      </c>
      <c r="AH20" s="105"/>
      <c r="AI20" s="101" t="s">
        <v>146</v>
      </c>
      <c r="AJ20" s="108"/>
      <c r="AK20" s="101" t="s">
        <v>147</v>
      </c>
      <c r="AL20" s="108"/>
      <c r="AM20" s="107" t="str">
        <f>AE20</f>
        <v xml:space="preserve"> unit</v>
      </c>
      <c r="AN20" s="63"/>
      <c r="AO20" s="107" t="str">
        <f t="shared" si="2"/>
        <v xml:space="preserve"> unit</v>
      </c>
      <c r="AP20" s="91"/>
      <c r="AQ20" s="36"/>
      <c r="AR20" s="78" t="s">
        <v>84</v>
      </c>
    </row>
    <row r="21" spans="1:64" ht="25" customHeight="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2"/>
      <c r="AB21" s="8"/>
      <c r="AC21" s="8"/>
      <c r="AD21" s="8"/>
      <c r="AE21" s="107"/>
      <c r="AF21" s="105"/>
      <c r="AG21" s="107"/>
      <c r="AH21" s="105"/>
      <c r="AI21" s="107"/>
      <c r="AJ21" s="108"/>
      <c r="AK21" s="107"/>
      <c r="AL21" s="108"/>
      <c r="AM21" s="107"/>
      <c r="AN21" s="16"/>
      <c r="AO21" s="107"/>
      <c r="AP21" s="91"/>
      <c r="AQ21" s="8"/>
      <c r="AR21" s="8"/>
    </row>
    <row r="22" spans="1:64" ht="127.5" customHeight="1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26" t="s">
        <v>58</v>
      </c>
      <c r="AB22" s="27" t="s">
        <v>107</v>
      </c>
      <c r="AC22" s="10" t="s">
        <v>108</v>
      </c>
      <c r="AD22" s="83" t="s">
        <v>59</v>
      </c>
      <c r="AE22" s="107">
        <v>6</v>
      </c>
      <c r="AF22" s="153">
        <v>2636838162</v>
      </c>
      <c r="AG22" s="107">
        <f>AE22</f>
        <v>6</v>
      </c>
      <c r="AH22" s="153">
        <v>2768680071</v>
      </c>
      <c r="AI22" s="107">
        <f>AE22</f>
        <v>6</v>
      </c>
      <c r="AJ22" s="108">
        <v>2907114075</v>
      </c>
      <c r="AK22" s="107">
        <f>AE22</f>
        <v>6</v>
      </c>
      <c r="AL22" s="110">
        <v>3052469779</v>
      </c>
      <c r="AM22" s="107">
        <f t="shared" ref="AM22" si="9">AK22</f>
        <v>6</v>
      </c>
      <c r="AN22" s="90">
        <v>3205093268</v>
      </c>
      <c r="AO22" s="107">
        <f>AE22</f>
        <v>6</v>
      </c>
      <c r="AP22" s="91">
        <v>3365347932</v>
      </c>
      <c r="AQ22" s="8"/>
      <c r="AR22" s="7" t="s">
        <v>99</v>
      </c>
      <c r="AT22" s="24"/>
    </row>
    <row r="23" spans="1:64" ht="127.5" customHeight="1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9" t="s">
        <v>60</v>
      </c>
      <c r="AB23" s="10" t="s">
        <v>61</v>
      </c>
      <c r="AC23" s="10" t="s">
        <v>108</v>
      </c>
      <c r="AD23" s="83" t="s">
        <v>59</v>
      </c>
      <c r="AE23" s="107" t="s">
        <v>148</v>
      </c>
      <c r="AF23" s="105"/>
      <c r="AG23" s="107" t="str">
        <f>AE23</f>
        <v>Pokmas</v>
      </c>
      <c r="AH23" s="105"/>
      <c r="AI23" s="107" t="str">
        <f>AE23</f>
        <v>Pokmas</v>
      </c>
      <c r="AJ23" s="108"/>
      <c r="AK23" s="107" t="str">
        <f>AE23</f>
        <v>Pokmas</v>
      </c>
      <c r="AL23" s="110"/>
      <c r="AM23" s="107" t="str">
        <f t="shared" ref="AM23" si="10">AK23</f>
        <v>Pokmas</v>
      </c>
      <c r="AN23" s="90"/>
      <c r="AO23" s="107" t="str">
        <f t="shared" ref="AO23:AO29" si="11">AM23</f>
        <v>Pokmas</v>
      </c>
      <c r="AP23" s="91"/>
      <c r="AQ23" s="8"/>
      <c r="AR23" s="7" t="s">
        <v>78</v>
      </c>
      <c r="AT23" s="25"/>
    </row>
    <row r="24" spans="1:64" ht="127.5" customHeight="1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9" t="s">
        <v>62</v>
      </c>
      <c r="AB24" s="10" t="s">
        <v>63</v>
      </c>
      <c r="AC24" s="10" t="s">
        <v>108</v>
      </c>
      <c r="AD24" s="83" t="s">
        <v>59</v>
      </c>
      <c r="AE24" s="107" t="s">
        <v>148</v>
      </c>
      <c r="AF24" s="105"/>
      <c r="AG24" s="107" t="str">
        <f>AE24</f>
        <v>Pokmas</v>
      </c>
      <c r="AH24" s="105"/>
      <c r="AI24" s="107" t="str">
        <f>AE24</f>
        <v>Pokmas</v>
      </c>
      <c r="AJ24" s="111"/>
      <c r="AK24" s="107" t="str">
        <f>AE24</f>
        <v>Pokmas</v>
      </c>
      <c r="AL24" s="110"/>
      <c r="AM24" s="107" t="str">
        <f t="shared" ref="AM24" si="12">AK24</f>
        <v>Pokmas</v>
      </c>
      <c r="AN24" s="90"/>
      <c r="AO24" s="107" t="str">
        <f t="shared" si="11"/>
        <v>Pokmas</v>
      </c>
      <c r="AP24" s="91"/>
      <c r="AQ24" s="8"/>
      <c r="AR24" s="7" t="s">
        <v>79</v>
      </c>
    </row>
    <row r="25" spans="1:64" ht="127.5" customHeight="1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9" t="s">
        <v>64</v>
      </c>
      <c r="AB25" s="10" t="s">
        <v>65</v>
      </c>
      <c r="AC25" s="10" t="s">
        <v>108</v>
      </c>
      <c r="AD25" s="83" t="s">
        <v>59</v>
      </c>
      <c r="AE25" s="107" t="s">
        <v>148</v>
      </c>
      <c r="AF25" s="105"/>
      <c r="AG25" s="107" t="str">
        <f t="shared" ref="AG25:AG29" si="13">AE25</f>
        <v>Pokmas</v>
      </c>
      <c r="AH25" s="105"/>
      <c r="AI25" s="107" t="str">
        <f>AE25</f>
        <v>Pokmas</v>
      </c>
      <c r="AJ25" s="108"/>
      <c r="AK25" s="107" t="str">
        <f>AG25</f>
        <v>Pokmas</v>
      </c>
      <c r="AL25" s="109"/>
      <c r="AM25" s="107" t="str">
        <f t="shared" ref="AM25" si="14">AK25</f>
        <v>Pokmas</v>
      </c>
      <c r="AN25" s="18"/>
      <c r="AO25" s="107" t="str">
        <f t="shared" si="11"/>
        <v>Pokmas</v>
      </c>
      <c r="AP25" s="91"/>
      <c r="AQ25" s="8"/>
      <c r="AR25" s="7" t="s">
        <v>80</v>
      </c>
      <c r="AT25" s="25"/>
    </row>
    <row r="26" spans="1:64" ht="127.5" customHeight="1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9" t="s">
        <v>66</v>
      </c>
      <c r="AB26" s="10" t="s">
        <v>67</v>
      </c>
      <c r="AC26" s="10" t="s">
        <v>108</v>
      </c>
      <c r="AD26" s="83" t="s">
        <v>59</v>
      </c>
      <c r="AE26" s="107" t="s">
        <v>148</v>
      </c>
      <c r="AF26" s="105"/>
      <c r="AG26" s="107" t="str">
        <f t="shared" si="13"/>
        <v>Pokmas</v>
      </c>
      <c r="AH26" s="105"/>
      <c r="AI26" s="107" t="str">
        <f>AE26</f>
        <v>Pokmas</v>
      </c>
      <c r="AJ26" s="108"/>
      <c r="AK26" s="107" t="str">
        <f>AE26</f>
        <v>Pokmas</v>
      </c>
      <c r="AL26" s="109"/>
      <c r="AM26" s="107" t="str">
        <f t="shared" ref="AM26" si="15">AK26</f>
        <v>Pokmas</v>
      </c>
      <c r="AN26" s="18"/>
      <c r="AO26" s="107" t="str">
        <f t="shared" si="11"/>
        <v>Pokmas</v>
      </c>
      <c r="AP26" s="91"/>
      <c r="AQ26" s="8"/>
      <c r="AR26" s="21" t="s">
        <v>81</v>
      </c>
      <c r="AT26" s="24"/>
    </row>
    <row r="27" spans="1:64" ht="127.5" customHeight="1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9" t="s">
        <v>68</v>
      </c>
      <c r="AB27" s="10" t="s">
        <v>69</v>
      </c>
      <c r="AC27" s="10" t="s">
        <v>108</v>
      </c>
      <c r="AD27" s="83" t="s">
        <v>59</v>
      </c>
      <c r="AE27" s="107" t="s">
        <v>148</v>
      </c>
      <c r="AF27" s="105"/>
      <c r="AG27" s="107" t="str">
        <f t="shared" si="13"/>
        <v>Pokmas</v>
      </c>
      <c r="AH27" s="105"/>
      <c r="AI27" s="107" t="str">
        <f t="shared" ref="AI27" si="16">AK27</f>
        <v>Pokmas</v>
      </c>
      <c r="AJ27" s="108"/>
      <c r="AK27" s="107" t="str">
        <f>AE27</f>
        <v>Pokmas</v>
      </c>
      <c r="AL27" s="109"/>
      <c r="AM27" s="107" t="str">
        <f t="shared" ref="AM27" si="17">AK27</f>
        <v>Pokmas</v>
      </c>
      <c r="AN27" s="18"/>
      <c r="AO27" s="107" t="str">
        <f t="shared" si="11"/>
        <v>Pokmas</v>
      </c>
      <c r="AP27" s="91"/>
      <c r="AQ27" s="8"/>
      <c r="AR27" s="120" t="s">
        <v>82</v>
      </c>
    </row>
    <row r="28" spans="1:64" ht="127.5" customHeight="1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9" t="s">
        <v>70</v>
      </c>
      <c r="AB28" s="10" t="s">
        <v>71</v>
      </c>
      <c r="AC28" s="10" t="s">
        <v>108</v>
      </c>
      <c r="AD28" s="83" t="s">
        <v>59</v>
      </c>
      <c r="AE28" s="107" t="s">
        <v>148</v>
      </c>
      <c r="AF28" s="105"/>
      <c r="AG28" s="107" t="str">
        <f t="shared" si="13"/>
        <v>Pokmas</v>
      </c>
      <c r="AH28" s="105"/>
      <c r="AI28" s="107" t="str">
        <f>AE28</f>
        <v>Pokmas</v>
      </c>
      <c r="AJ28" s="108"/>
      <c r="AK28" s="107" t="str">
        <f>AE28</f>
        <v>Pokmas</v>
      </c>
      <c r="AL28" s="109"/>
      <c r="AM28" s="107" t="str">
        <f t="shared" ref="AM28" si="18">AK28</f>
        <v>Pokmas</v>
      </c>
      <c r="AN28" s="18"/>
      <c r="AO28" s="107" t="str">
        <f t="shared" si="11"/>
        <v>Pokmas</v>
      </c>
      <c r="AP28" s="91"/>
      <c r="AQ28" s="8"/>
      <c r="AR28" s="120" t="s">
        <v>83</v>
      </c>
    </row>
    <row r="29" spans="1:64" ht="127.5" customHeight="1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9" t="s">
        <v>72</v>
      </c>
      <c r="AB29" s="10" t="s">
        <v>73</v>
      </c>
      <c r="AC29" s="10" t="s">
        <v>108</v>
      </c>
      <c r="AD29" s="83" t="s">
        <v>59</v>
      </c>
      <c r="AE29" s="107" t="s">
        <v>148</v>
      </c>
      <c r="AF29" s="105"/>
      <c r="AG29" s="107" t="str">
        <f t="shared" si="13"/>
        <v>Pokmas</v>
      </c>
      <c r="AH29" s="105"/>
      <c r="AI29" s="107" t="str">
        <f>AE29</f>
        <v>Pokmas</v>
      </c>
      <c r="AJ29" s="111"/>
      <c r="AK29" s="107" t="str">
        <f>AE29</f>
        <v>Pokmas</v>
      </c>
      <c r="AL29" s="109"/>
      <c r="AM29" s="107" t="str">
        <f t="shared" ref="AM29" si="19">AK29</f>
        <v>Pokmas</v>
      </c>
      <c r="AN29" s="18"/>
      <c r="AO29" s="107" t="str">
        <f t="shared" si="11"/>
        <v>Pokmas</v>
      </c>
      <c r="AP29" s="91"/>
      <c r="AQ29" s="8"/>
      <c r="AR29" s="122" t="s">
        <v>84</v>
      </c>
    </row>
    <row r="30" spans="1:64" ht="27" customHeight="1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112"/>
      <c r="AF30" s="105"/>
      <c r="AG30" s="112"/>
      <c r="AH30" s="105"/>
      <c r="AI30" s="112"/>
      <c r="AJ30" s="112"/>
      <c r="AK30" s="112"/>
      <c r="AL30" s="112"/>
      <c r="AM30" s="112"/>
      <c r="AN30" s="8"/>
      <c r="AO30" s="112"/>
      <c r="AP30" s="11"/>
      <c r="AQ30" s="8"/>
      <c r="AR30" s="8"/>
    </row>
    <row r="31" spans="1:64" ht="127.5" customHeight="1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36"/>
      <c r="AA31" s="33" t="s">
        <v>109</v>
      </c>
      <c r="AB31" s="84" t="s">
        <v>110</v>
      </c>
      <c r="AC31" s="34" t="s">
        <v>111</v>
      </c>
      <c r="AD31" s="85" t="s">
        <v>74</v>
      </c>
      <c r="AE31" s="85" t="s">
        <v>74</v>
      </c>
      <c r="AF31" s="105"/>
      <c r="AG31" s="85" t="s">
        <v>74</v>
      </c>
      <c r="AH31" s="105"/>
      <c r="AI31" s="85" t="s">
        <v>74</v>
      </c>
      <c r="AJ31" s="112"/>
      <c r="AK31" s="85" t="s">
        <v>74</v>
      </c>
      <c r="AL31" s="108"/>
      <c r="AM31" s="85" t="s">
        <v>74</v>
      </c>
      <c r="AN31" s="16"/>
      <c r="AO31" s="85" t="s">
        <v>74</v>
      </c>
      <c r="AP31" s="91"/>
      <c r="AQ31" s="8"/>
      <c r="AR31" s="121" t="s">
        <v>112</v>
      </c>
    </row>
    <row r="32" spans="1:64" ht="112" customHeight="1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28" t="s">
        <v>113</v>
      </c>
      <c r="AB32" s="29" t="s">
        <v>114</v>
      </c>
      <c r="AC32" s="12" t="s">
        <v>115</v>
      </c>
      <c r="AD32" s="13" t="s">
        <v>116</v>
      </c>
      <c r="AE32" s="113" t="s">
        <v>149</v>
      </c>
      <c r="AF32" s="113"/>
      <c r="AG32" s="113" t="s">
        <v>149</v>
      </c>
      <c r="AH32" s="113"/>
      <c r="AI32" s="113" t="s">
        <v>150</v>
      </c>
      <c r="AJ32" s="114"/>
      <c r="AK32" s="113" t="s">
        <v>150</v>
      </c>
      <c r="AL32" s="115"/>
      <c r="AM32" s="115" t="str">
        <f t="shared" ref="AM32" si="20">AK32</f>
        <v>Keluarga</v>
      </c>
      <c r="AN32" s="19"/>
      <c r="AO32" s="118" t="str">
        <f t="shared" ref="AO32:AO41" si="21">AM32</f>
        <v>Keluarga</v>
      </c>
      <c r="AP32" s="58"/>
      <c r="AQ32" s="31"/>
      <c r="AR32" s="31"/>
    </row>
    <row r="33" spans="1:44" ht="199.5" customHeight="1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4" t="s">
        <v>117</v>
      </c>
      <c r="AB33" s="30" t="s">
        <v>118</v>
      </c>
      <c r="AC33" s="86" t="s">
        <v>119</v>
      </c>
      <c r="AD33" s="15" t="s">
        <v>116</v>
      </c>
      <c r="AE33" s="113" t="s">
        <v>149</v>
      </c>
      <c r="AF33" s="105"/>
      <c r="AG33" s="113" t="s">
        <v>149</v>
      </c>
      <c r="AH33" s="105"/>
      <c r="AI33" s="113" t="s">
        <v>150</v>
      </c>
      <c r="AJ33" s="117"/>
      <c r="AK33" s="113" t="s">
        <v>150</v>
      </c>
      <c r="AL33" s="108"/>
      <c r="AM33" s="116" t="str">
        <f t="shared" ref="AM33" si="22">AK33</f>
        <v>Keluarga</v>
      </c>
      <c r="AN33" s="17"/>
      <c r="AO33" s="116" t="str">
        <f t="shared" si="21"/>
        <v>Keluarga</v>
      </c>
      <c r="AP33" s="91"/>
      <c r="AQ33" s="8"/>
      <c r="AR33" s="119" t="s">
        <v>42</v>
      </c>
    </row>
    <row r="34" spans="1:44" ht="195" customHeight="1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4" t="s">
        <v>120</v>
      </c>
      <c r="AB34" s="14" t="s">
        <v>118</v>
      </c>
      <c r="AC34" s="20" t="s">
        <v>151</v>
      </c>
      <c r="AD34" s="15" t="s">
        <v>116</v>
      </c>
      <c r="AE34" s="113">
        <v>7707</v>
      </c>
      <c r="AF34" s="153">
        <v>50000000</v>
      </c>
      <c r="AG34" s="113">
        <v>8093</v>
      </c>
      <c r="AH34" s="153">
        <v>52500000</v>
      </c>
      <c r="AI34" s="113">
        <v>8498</v>
      </c>
      <c r="AJ34" s="154">
        <v>55125000</v>
      </c>
      <c r="AK34" s="113">
        <v>8923</v>
      </c>
      <c r="AL34" s="108">
        <v>57881250</v>
      </c>
      <c r="AM34" s="116">
        <v>9370</v>
      </c>
      <c r="AN34" s="17">
        <v>60775315</v>
      </c>
      <c r="AO34" s="116">
        <v>9839</v>
      </c>
      <c r="AP34" s="91">
        <v>61079190</v>
      </c>
      <c r="AQ34" s="8"/>
      <c r="AR34" s="7" t="s">
        <v>99</v>
      </c>
    </row>
    <row r="35" spans="1:44" ht="203.5" customHeight="1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4" t="s">
        <v>121</v>
      </c>
      <c r="AB35" s="14" t="s">
        <v>118</v>
      </c>
      <c r="AC35" s="20" t="s">
        <v>122</v>
      </c>
      <c r="AD35" s="15" t="s">
        <v>116</v>
      </c>
      <c r="AE35" s="113" t="s">
        <v>149</v>
      </c>
      <c r="AF35" s="105"/>
      <c r="AG35" s="113" t="s">
        <v>149</v>
      </c>
      <c r="AH35" s="105"/>
      <c r="AI35" s="113" t="s">
        <v>150</v>
      </c>
      <c r="AJ35" s="117"/>
      <c r="AK35" s="113" t="s">
        <v>150</v>
      </c>
      <c r="AL35" s="108"/>
      <c r="AM35" s="116" t="str">
        <f t="shared" ref="AM35" si="23">AK35</f>
        <v>Keluarga</v>
      </c>
      <c r="AN35" s="17"/>
      <c r="AO35" s="116" t="str">
        <f t="shared" si="21"/>
        <v>Keluarga</v>
      </c>
      <c r="AP35" s="91"/>
      <c r="AQ35" s="8"/>
      <c r="AR35" s="7" t="s">
        <v>78</v>
      </c>
    </row>
    <row r="36" spans="1:44" ht="200.5" customHeight="1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4" t="s">
        <v>123</v>
      </c>
      <c r="AB36" s="14" t="s">
        <v>118</v>
      </c>
      <c r="AC36" s="20" t="s">
        <v>124</v>
      </c>
      <c r="AD36" s="15" t="s">
        <v>116</v>
      </c>
      <c r="AE36" s="113" t="s">
        <v>149</v>
      </c>
      <c r="AF36" s="105"/>
      <c r="AG36" s="113" t="s">
        <v>149</v>
      </c>
      <c r="AH36" s="105"/>
      <c r="AI36" s="113" t="s">
        <v>150</v>
      </c>
      <c r="AJ36" s="117"/>
      <c r="AK36" s="113" t="s">
        <v>150</v>
      </c>
      <c r="AL36" s="108"/>
      <c r="AM36" s="116" t="str">
        <f t="shared" ref="AM36" si="24">AK36</f>
        <v>Keluarga</v>
      </c>
      <c r="AN36" s="17"/>
      <c r="AO36" s="116" t="str">
        <f t="shared" si="21"/>
        <v>Keluarga</v>
      </c>
      <c r="AP36" s="91"/>
      <c r="AQ36" s="8"/>
      <c r="AR36" s="7" t="s">
        <v>79</v>
      </c>
    </row>
    <row r="37" spans="1:44" ht="200.5" customHeight="1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4" t="s">
        <v>125</v>
      </c>
      <c r="AB37" s="14" t="s">
        <v>118</v>
      </c>
      <c r="AC37" s="20" t="s">
        <v>126</v>
      </c>
      <c r="AD37" s="15" t="s">
        <v>116</v>
      </c>
      <c r="AE37" s="113" t="s">
        <v>149</v>
      </c>
      <c r="AF37" s="105"/>
      <c r="AG37" s="113" t="s">
        <v>149</v>
      </c>
      <c r="AH37" s="105"/>
      <c r="AI37" s="113" t="s">
        <v>150</v>
      </c>
      <c r="AJ37" s="117"/>
      <c r="AK37" s="113" t="s">
        <v>150</v>
      </c>
      <c r="AL37" s="108"/>
      <c r="AM37" s="116" t="str">
        <f t="shared" ref="AM37" si="25">AK37</f>
        <v>Keluarga</v>
      </c>
      <c r="AN37" s="17"/>
      <c r="AO37" s="116" t="str">
        <f t="shared" si="21"/>
        <v>Keluarga</v>
      </c>
      <c r="AP37" s="91"/>
      <c r="AQ37" s="8"/>
      <c r="AR37" s="7" t="s">
        <v>80</v>
      </c>
    </row>
    <row r="38" spans="1:44" ht="198" customHeight="1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4" t="s">
        <v>127</v>
      </c>
      <c r="AB38" s="14" t="s">
        <v>118</v>
      </c>
      <c r="AC38" s="20" t="s">
        <v>128</v>
      </c>
      <c r="AD38" s="15" t="s">
        <v>116</v>
      </c>
      <c r="AE38" s="113" t="s">
        <v>149</v>
      </c>
      <c r="AF38" s="105"/>
      <c r="AG38" s="113" t="s">
        <v>149</v>
      </c>
      <c r="AH38" s="105"/>
      <c r="AI38" s="113" t="s">
        <v>150</v>
      </c>
      <c r="AJ38" s="117"/>
      <c r="AK38" s="113" t="s">
        <v>150</v>
      </c>
      <c r="AL38" s="108"/>
      <c r="AM38" s="116" t="str">
        <f t="shared" ref="AM38" si="26">AK38</f>
        <v>Keluarga</v>
      </c>
      <c r="AN38" s="17"/>
      <c r="AO38" s="116" t="str">
        <f t="shared" si="21"/>
        <v>Keluarga</v>
      </c>
      <c r="AP38" s="91"/>
      <c r="AQ38" s="8"/>
      <c r="AR38" s="21" t="s">
        <v>81</v>
      </c>
    </row>
    <row r="39" spans="1:44" ht="213" customHeight="1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4" t="s">
        <v>129</v>
      </c>
      <c r="AB39" s="14" t="s">
        <v>118</v>
      </c>
      <c r="AC39" s="20" t="s">
        <v>130</v>
      </c>
      <c r="AD39" s="15" t="s">
        <v>116</v>
      </c>
      <c r="AE39" s="113" t="s">
        <v>149</v>
      </c>
      <c r="AF39" s="105"/>
      <c r="AG39" s="113" t="s">
        <v>149</v>
      </c>
      <c r="AH39" s="105"/>
      <c r="AI39" s="113" t="s">
        <v>150</v>
      </c>
      <c r="AJ39" s="117"/>
      <c r="AK39" s="113" t="s">
        <v>150</v>
      </c>
      <c r="AL39" s="108"/>
      <c r="AM39" s="116" t="str">
        <f t="shared" ref="AM39" si="27">AK39</f>
        <v>Keluarga</v>
      </c>
      <c r="AN39" s="17"/>
      <c r="AO39" s="116" t="str">
        <f t="shared" si="21"/>
        <v>Keluarga</v>
      </c>
      <c r="AP39" s="91"/>
      <c r="AQ39" s="8"/>
      <c r="AR39" s="22" t="s">
        <v>82</v>
      </c>
    </row>
    <row r="40" spans="1:44" ht="216" customHeight="1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4" t="s">
        <v>131</v>
      </c>
      <c r="AB40" s="14" t="s">
        <v>118</v>
      </c>
      <c r="AC40" s="86" t="s">
        <v>132</v>
      </c>
      <c r="AD40" s="15" t="s">
        <v>116</v>
      </c>
      <c r="AE40" s="113" t="s">
        <v>149</v>
      </c>
      <c r="AF40" s="105"/>
      <c r="AG40" s="113" t="s">
        <v>149</v>
      </c>
      <c r="AH40" s="105"/>
      <c r="AI40" s="113" t="s">
        <v>150</v>
      </c>
      <c r="AJ40" s="117"/>
      <c r="AK40" s="113" t="s">
        <v>150</v>
      </c>
      <c r="AL40" s="108"/>
      <c r="AM40" s="116" t="str">
        <f t="shared" ref="AM40" si="28">AK40</f>
        <v>Keluarga</v>
      </c>
      <c r="AN40" s="17"/>
      <c r="AO40" s="116" t="str">
        <f t="shared" si="21"/>
        <v>Keluarga</v>
      </c>
      <c r="AP40" s="91"/>
      <c r="AQ40" s="8"/>
      <c r="AR40" s="121" t="s">
        <v>83</v>
      </c>
    </row>
    <row r="41" spans="1:44" ht="199.5" customHeight="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4" t="s">
        <v>133</v>
      </c>
      <c r="AB41" s="14" t="s">
        <v>118</v>
      </c>
      <c r="AC41" s="86" t="s">
        <v>134</v>
      </c>
      <c r="AD41" s="15" t="s">
        <v>116</v>
      </c>
      <c r="AE41" s="113" t="s">
        <v>149</v>
      </c>
      <c r="AF41" s="105"/>
      <c r="AG41" s="113" t="s">
        <v>149</v>
      </c>
      <c r="AH41" s="105"/>
      <c r="AI41" s="113" t="s">
        <v>150</v>
      </c>
      <c r="AJ41" s="117"/>
      <c r="AK41" s="113" t="s">
        <v>150</v>
      </c>
      <c r="AL41" s="108"/>
      <c r="AM41" s="116" t="str">
        <f t="shared" ref="AM41" si="29">AK41</f>
        <v>Keluarga</v>
      </c>
      <c r="AN41" s="17"/>
      <c r="AO41" s="116" t="str">
        <f t="shared" si="21"/>
        <v>Keluarga</v>
      </c>
      <c r="AP41" s="91"/>
      <c r="AQ41" s="8"/>
      <c r="AR41" s="122" t="s">
        <v>84</v>
      </c>
    </row>
    <row r="42" spans="1:44" ht="43" customHeight="1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11"/>
      <c r="AF42" s="11"/>
      <c r="AG42" s="11"/>
      <c r="AH42" s="11"/>
      <c r="AI42" s="8"/>
      <c r="AJ42" s="8"/>
      <c r="AK42" s="8"/>
      <c r="AL42" s="8"/>
      <c r="AM42" s="8"/>
      <c r="AN42" s="8"/>
      <c r="AO42" s="8"/>
      <c r="AP42" s="11"/>
      <c r="AQ42" s="8"/>
      <c r="AR42" s="8"/>
    </row>
  </sheetData>
  <mergeCells count="38">
    <mergeCell ref="A1:AT1"/>
    <mergeCell ref="A2:AT2"/>
    <mergeCell ref="A3:AT3"/>
    <mergeCell ref="F5:F7"/>
    <mergeCell ref="G5:G7"/>
    <mergeCell ref="H5:H7"/>
    <mergeCell ref="I5:I7"/>
    <mergeCell ref="J5:J7"/>
    <mergeCell ref="A5:A7"/>
    <mergeCell ref="B5:B7"/>
    <mergeCell ref="C5:C7"/>
    <mergeCell ref="D5:D7"/>
    <mergeCell ref="E5:E7"/>
    <mergeCell ref="K6:K7"/>
    <mergeCell ref="L6:L7"/>
    <mergeCell ref="K5:L5"/>
    <mergeCell ref="M5:M7"/>
    <mergeCell ref="N5:N7"/>
    <mergeCell ref="O5:O7"/>
    <mergeCell ref="AA5:AA7"/>
    <mergeCell ref="AB5:AB7"/>
    <mergeCell ref="Z5:Z7"/>
    <mergeCell ref="P5:Q6"/>
    <mergeCell ref="AK6:AL6"/>
    <mergeCell ref="AM6:AN6"/>
    <mergeCell ref="AO6:AP6"/>
    <mergeCell ref="R6:S6"/>
    <mergeCell ref="T6:W6"/>
    <mergeCell ref="AE6:AF6"/>
    <mergeCell ref="AG6:AH6"/>
    <mergeCell ref="AI6:AJ6"/>
    <mergeCell ref="X5:X7"/>
    <mergeCell ref="Y5:Y7"/>
    <mergeCell ref="AI5:AP5"/>
    <mergeCell ref="R5:W5"/>
    <mergeCell ref="AE5:AH5"/>
    <mergeCell ref="AC5:AC7"/>
    <mergeCell ref="AD5:AD7"/>
  </mergeCells>
  <pageMargins left="9.9305555555555605E-2" right="9.9305555555555605E-2" top="9.9305555555555605E-2" bottom="9.9305555555555605E-2" header="0" footer="0"/>
  <pageSetup scale="3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Matriks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BAPEDA</dc:creator>
  <cp:lastModifiedBy>Ribut Setiawan</cp:lastModifiedBy>
  <dcterms:created xsi:type="dcterms:W3CDTF">2017-06-02T02:24:00Z</dcterms:created>
  <dcterms:modified xsi:type="dcterms:W3CDTF">2025-03-25T15:48:10Z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1033-12.2.0.13215</vt:lpwstr>
  </property>
  <property fmtid="{D5CDD505-2E9C-101B-9397-08002B2CF9AE}" pid="3" name="ICV">
    <vt:lpwstr>6A6561BB86B5490498B7A3E9317D73D1</vt:lpwstr>
  </property>
</Properties>
</file>