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<sst xmlns="http://schemas.openxmlformats.org/spreadsheetml/2006/main" count="82">
  <si>
    <t>PEMERINTAH KOTA SAMARINDA</t>
  </si>
  <si>
    <t xml:space="preserve">LAPORAN KEPENDUDUKAN </t>
  </si>
  <si>
    <t xml:space="preserve">KECAMATAN SAMARINDA ULU </t>
  </si>
  <si>
    <t>BULAN JANUARI TAHUN 2024</t>
  </si>
  <si>
    <t>No</t>
  </si>
  <si>
    <t>Kelurahan</t>
  </si>
  <si>
    <t>Jumlah Rt</t>
  </si>
  <si>
    <t>Jmlh Kep. Keluarga</t>
  </si>
  <si>
    <t>W N A</t>
  </si>
  <si>
    <t xml:space="preserve">Penduduk awal bulan ini </t>
  </si>
  <si>
    <t>Lahir bulan ini</t>
  </si>
  <si>
    <t>Mati bulan ini</t>
  </si>
  <si>
    <t>Pendatang bulan ini</t>
  </si>
  <si>
    <t>Pindah bulan ini</t>
  </si>
  <si>
    <t>Penduduk akhir bulan ini</t>
  </si>
  <si>
    <t>Lk</t>
  </si>
  <si>
    <t>Pr</t>
  </si>
  <si>
    <t>Lk+Pr</t>
  </si>
  <si>
    <t>1</t>
  </si>
  <si>
    <t>Teluk Lerong Ilir</t>
  </si>
  <si>
    <t>2</t>
  </si>
  <si>
    <t>Jawa</t>
  </si>
  <si>
    <t>3</t>
  </si>
  <si>
    <t>Air Putih</t>
  </si>
  <si>
    <t>4</t>
  </si>
  <si>
    <t>Air Hitam</t>
  </si>
  <si>
    <t>5</t>
  </si>
  <si>
    <t>Sidodadi</t>
  </si>
  <si>
    <t>6</t>
  </si>
  <si>
    <t>Dadimulya</t>
  </si>
  <si>
    <t>7</t>
  </si>
  <si>
    <t>Gunung Kelua</t>
  </si>
  <si>
    <t>8</t>
  </si>
  <si>
    <t>Bukit Pinang</t>
  </si>
  <si>
    <t>JUMLAH</t>
  </si>
  <si>
    <t>Samarinda, 26 Februari 2024</t>
  </si>
  <si>
    <t xml:space="preserve">          Mengetahui</t>
  </si>
  <si>
    <t>Camat Samarinda Ulu</t>
  </si>
  <si>
    <t>Kasi Pemerintahan Umum &amp; Trantib</t>
  </si>
  <si>
    <t>Pembuat Laporan</t>
  </si>
  <si>
    <t>SITI AISYAH</t>
  </si>
  <si>
    <t xml:space="preserve">    NIP.198105212009012001</t>
  </si>
  <si>
    <t>BULAN FEBRUARI TAHUN 2024</t>
  </si>
  <si>
    <t xml:space="preserve">Jawa </t>
  </si>
  <si>
    <t xml:space="preserve">Gunung Kelua </t>
  </si>
  <si>
    <t>Samarinda, 24 Maret 2024</t>
  </si>
  <si>
    <t xml:space="preserve">  Kasi Pemerintahan Umum &amp; Trantib</t>
  </si>
  <si>
    <t>NIP.198105212009012001</t>
  </si>
  <si>
    <t xml:space="preserve">   </t>
  </si>
  <si>
    <t>BULAN MARET TAHUN 2024</t>
  </si>
  <si>
    <t>Samarinda,  28 April 2024</t>
  </si>
  <si>
    <t xml:space="preserve">         Mengetahui</t>
  </si>
  <si>
    <t xml:space="preserve">     Kasi Pemerintahan Umum &amp; Trantib</t>
  </si>
  <si>
    <t>BULAN APRIL TAHUN 2023</t>
  </si>
  <si>
    <t xml:space="preserve"> </t>
  </si>
  <si>
    <t xml:space="preserve">                                                                          </t>
  </si>
  <si>
    <t>Samarinda,   25   Mei 2022</t>
  </si>
  <si>
    <t>Mengetahui</t>
  </si>
  <si>
    <t xml:space="preserve">    Kasi Pemerintahan Umum &amp; Trantib</t>
  </si>
  <si>
    <t>ERNA WAHIDAH</t>
  </si>
  <si>
    <t>NIPB. 2012 07 01 0990</t>
  </si>
  <si>
    <t>BULAN MEI TAHUN 2023</t>
  </si>
  <si>
    <t>Samarinda,  29   Juni 2022</t>
  </si>
  <si>
    <t>BULAN JUNI TAHUN 2023</t>
  </si>
  <si>
    <t>Samarinda,  27   Juli 2022</t>
  </si>
  <si>
    <t>BULAN JULI TAHUN 2023</t>
  </si>
  <si>
    <t>Samarinda, 30 Agustus 2022</t>
  </si>
  <si>
    <t xml:space="preserve">           Mengetahui</t>
  </si>
  <si>
    <t>Mengetahui,</t>
  </si>
  <si>
    <t>BULAN AGUSTUS TAHUN 2023</t>
  </si>
  <si>
    <t>Samarinda,  28  September 2022</t>
  </si>
  <si>
    <t>BULAN SEPTEMBER TAHUN 2023</t>
  </si>
  <si>
    <t>Samarinda, 28 Oktober 2022</t>
  </si>
  <si>
    <t xml:space="preserve">        Mengetahui</t>
  </si>
  <si>
    <t xml:space="preserve">  </t>
  </si>
  <si>
    <t>BULAN OKTOBER TAHUN 2023</t>
  </si>
  <si>
    <t>Samarinda, 29 November 2022</t>
  </si>
  <si>
    <t>BULAN NOVEMBER TAHUN 2023</t>
  </si>
  <si>
    <t>Samarinda,  26 Desember 2022</t>
  </si>
  <si>
    <t xml:space="preserve"> Kasi Pemerintahan Umum &amp; Trantib</t>
  </si>
  <si>
    <t>BULAN DESEMBER TAHUN 2023</t>
  </si>
  <si>
    <t>Samarinda,  30 Januari 2023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</si>
</sst>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4" formatCode="_-&quot;£&quot;* #,##0.00_-;\-&quot;£&quot;* #,##0.00_-;_-&quot;£&quot;* &quot;-&quot;??_-;_-@_-"/>
    <numFmt numFmtId="41" formatCode="_-* #,##0_-;\-* #,##0_-;_-* &quot;-&quot;_-;_-@_-"/>
    <numFmt numFmtId="42" formatCode="_-&quot;£&quot;* #,##0_-;\-&quot;£&quot;* #,##0_-;_-&quot;£&quot;* &quot;-&quot;_-;_-@_-"/>
  </numFmts>
  <fonts count="32">
    <font>
      <sz val="11"/>
      <color theme="1"/>
      <name val="Calibri"/>
      <charset val="134"/>
      <scheme val="minor"/>
    </font>
    <font>
      <sz val="10"/>
      <name val="Arial"/>
      <charset val="0"/>
    </font>
    <font>
      <sz val="16"/>
      <name val="Arial"/>
      <family val="2"/>
      <charset val="0"/>
    </font>
    <font>
      <sz val="11"/>
      <name val="Arial"/>
      <family val="2"/>
      <charset val="0"/>
    </font>
    <font>
      <b/>
      <sz val="10"/>
      <name val="Arial"/>
      <family val="2"/>
      <charset val="0"/>
    </font>
    <font>
      <b/>
      <sz val="8"/>
      <name val="Arial"/>
      <family val="2"/>
      <charset val="0"/>
    </font>
    <font>
      <sz val="9"/>
      <name val="Arial"/>
      <family val="2"/>
      <charset val="0"/>
    </font>
    <font>
      <b/>
      <sz val="9"/>
      <name val="Arial"/>
      <family val="2"/>
      <charset val="0"/>
    </font>
    <font>
      <sz val="10"/>
      <name val="Arial"/>
      <family val="2"/>
      <charset val="0"/>
    </font>
    <font>
      <u/>
      <sz val="10"/>
      <name val="Arial"/>
      <family val="2"/>
      <charset val="0"/>
    </font>
    <font>
      <b/>
      <sz val="10"/>
      <color theme="3"/>
      <name val="Arial"/>
      <family val="2"/>
      <charset val="0"/>
    </font>
    <font>
      <b/>
      <sz val="8"/>
      <color theme="3"/>
      <name val="Arial"/>
      <family val="2"/>
      <charset val="0"/>
    </font>
    <font>
      <b/>
      <sz val="9"/>
      <color theme="3"/>
      <name val="Arial"/>
      <family val="2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25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5" borderId="2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16" borderId="29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16" borderId="27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6" fillId="0" borderId="10" xfId="0" applyFont="1" applyFill="1" applyBorder="1" applyAlignment="1"/>
    <xf numFmtId="0" fontId="7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3" xfId="0" applyFont="1" applyFill="1" applyBorder="1" applyAlignment="1"/>
    <xf numFmtId="0" fontId="6" fillId="0" borderId="1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8" fillId="0" borderId="3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6" fillId="0" borderId="14" xfId="0" applyFont="1" applyFill="1" applyBorder="1" applyAlignment="1"/>
    <xf numFmtId="0" fontId="7" fillId="0" borderId="14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/>
    <xf numFmtId="0" fontId="7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6" fillId="0" borderId="16" xfId="0" applyFont="1" applyFill="1" applyBorder="1" applyAlignment="1"/>
    <xf numFmtId="0" fontId="7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/>
    <xf numFmtId="0" fontId="6" fillId="0" borderId="18" xfId="0" applyFont="1" applyFill="1" applyBorder="1" applyAlignment="1"/>
    <xf numFmtId="0" fontId="7" fillId="0" borderId="18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/>
    <xf numFmtId="0" fontId="7" fillId="0" borderId="1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/>
    <xf numFmtId="0" fontId="7" fillId="0" borderId="2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7" fillId="0" borderId="21" xfId="0" applyFont="1" applyFill="1" applyBorder="1" applyAlignment="1">
      <alignment horizontal="center"/>
    </xf>
    <xf numFmtId="0" fontId="6" fillId="0" borderId="9" xfId="0" applyFont="1" applyFill="1" applyBorder="1" applyAlignment="1" quotePrefix="1">
      <alignment vertical="center"/>
    </xf>
    <xf numFmtId="0" fontId="6" fillId="0" borderId="10" xfId="0" applyFont="1" applyFill="1" applyBorder="1" applyAlignment="1" quotePrefix="1">
      <alignment vertical="center"/>
    </xf>
    <xf numFmtId="0" fontId="6" fillId="0" borderId="11" xfId="0" applyFont="1" applyFill="1" applyBorder="1" applyAlignment="1" quotePrefix="1">
      <alignment vertical="center"/>
    </xf>
    <xf numFmtId="0" fontId="6" fillId="0" borderId="1" xfId="0" applyFont="1" applyFill="1" applyBorder="1" applyAlignment="1" quotePrefix="1"/>
    <xf numFmtId="0" fontId="6" fillId="0" borderId="10" xfId="0" applyFont="1" applyFill="1" applyBorder="1" applyAlignment="1" quotePrefix="1"/>
    <xf numFmtId="0" fontId="6" fillId="0" borderId="13" xfId="0" applyFont="1" applyFill="1" applyBorder="1" applyAlignment="1" quotePrefix="1"/>
    <xf numFmtId="0" fontId="6" fillId="0" borderId="14" xfId="0" applyFont="1" applyFill="1" applyBorder="1" applyAlignment="1" quotePrefix="1"/>
    <xf numFmtId="0" fontId="6" fillId="0" borderId="15" xfId="0" applyFont="1" applyFill="1" applyBorder="1" applyAlignment="1" quotePrefix="1"/>
    <xf numFmtId="0" fontId="6" fillId="0" borderId="16" xfId="0" applyFont="1" applyFill="1" applyBorder="1" applyAlignment="1" quotePrefix="1"/>
    <xf numFmtId="0" fontId="6" fillId="0" borderId="17" xfId="0" applyFont="1" applyFill="1" applyBorder="1" applyAlignment="1" quotePrefix="1"/>
    <xf numFmtId="0" fontId="6" fillId="0" borderId="19" xfId="0" applyFont="1" applyFill="1" applyBorder="1" applyAlignment="1" quotePrefix="1"/>
    <xf numFmtId="0" fontId="6" fillId="0" borderId="20" xfId="0" applyFont="1" applyFill="1" applyBorder="1" applyAlignment="1" quotePrefix="1"/>
  </cellXfs>
  <cellStyles count="49">
    <cellStyle name="Normal" xfId="0" builtinId="0"/>
    <cellStyle name="40% - Accent1" xfId="1" builtinId="31"/>
    <cellStyle name="Comma" xfId="2" builtinId="3"/>
    <cellStyle name="Currency" xfId="3" builtinId="4"/>
    <cellStyle name="Comma[0]" xfId="4" builtinId="6"/>
    <cellStyle name="Percent" xfId="5" builtinId="5"/>
    <cellStyle name="Currency[0]" xfId="6" builtinId="7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317"/>
  <sheetViews>
    <sheetView tabSelected="1" topLeftCell="A165" workbookViewId="0">
      <selection activeCell="A1" sqref="A$1:AB$1048576"/>
    </sheetView>
  </sheetViews>
  <sheetFormatPr defaultColWidth="9.14285714285714" defaultRowHeight="15"/>
  <cols>
    <col min="1" max="1" width="3.71428571428571" style="1" customWidth="1"/>
    <col min="2" max="2" width="14.4285714285714" style="1" customWidth="1"/>
    <col min="3" max="3" width="7.85714285714286" style="1" customWidth="1"/>
    <col min="4" max="4" width="7" style="1" customWidth="1"/>
    <col min="5" max="5" width="6.71428571428571" style="1" customWidth="1"/>
    <col min="6" max="6" width="6.85714285714286" style="1" customWidth="1"/>
    <col min="7" max="8" width="5" style="1" customWidth="1"/>
    <col min="9" max="9" width="7" style="1" customWidth="1"/>
    <col min="10" max="11" width="7.71428571428571" style="1" customWidth="1"/>
    <col min="12" max="12" width="10.5714285714286" style="1" customWidth="1"/>
    <col min="13" max="13" width="5.57142857142857" style="1" customWidth="1"/>
    <col min="14" max="14" width="6.42857142857143" style="1" customWidth="1"/>
    <col min="15" max="15" width="5.85714285714286" style="1" customWidth="1"/>
    <col min="16" max="16" width="5.71428571428571" style="1" customWidth="1"/>
    <col min="17" max="17" width="6.42857142857143" style="1" customWidth="1"/>
    <col min="18" max="18" width="7" style="1" customWidth="1"/>
    <col min="19" max="19" width="4.71428571428571" style="1" customWidth="1"/>
    <col min="20" max="20" width="5" style="1" customWidth="1"/>
    <col min="21" max="21" width="10.5714285714286" style="1" customWidth="1"/>
    <col min="22" max="22" width="5.42857142857143" style="1" customWidth="1"/>
    <col min="23" max="23" width="5.71428571428571" style="1" customWidth="1"/>
    <col min="24" max="24" width="7.71428571428571" style="1" customWidth="1"/>
    <col min="25" max="25" width="6.42857142857143" style="1" customWidth="1"/>
    <col min="26" max="26" width="7.14285714285714" style="1" customWidth="1"/>
    <col min="27" max="27" width="9.71428571428571" style="1" customWidth="1"/>
    <col min="28" max="28" width="9.14285714285714" style="1"/>
  </cols>
  <sheetData>
    <row r="1" spans="13:13">
      <c r="M1" s="30"/>
    </row>
    <row r="2" spans="1:1">
      <c r="A2" s="1" t="s">
        <v>0</v>
      </c>
    </row>
    <row r="3" ht="20.25" spans="1:27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7" spans="1:27">
      <c r="A7" s="4" t="s">
        <v>4</v>
      </c>
      <c r="B7" s="4" t="s">
        <v>5</v>
      </c>
      <c r="C7" s="5" t="s">
        <v>6</v>
      </c>
      <c r="D7" s="6" t="s">
        <v>7</v>
      </c>
      <c r="E7" s="7"/>
      <c r="F7" s="8"/>
      <c r="G7" s="9" t="s">
        <v>8</v>
      </c>
      <c r="H7" s="10"/>
      <c r="I7" s="53"/>
      <c r="J7" s="54" t="s">
        <v>9</v>
      </c>
      <c r="K7" s="55"/>
      <c r="L7" s="56"/>
      <c r="M7" s="54" t="s">
        <v>10</v>
      </c>
      <c r="N7" s="55"/>
      <c r="O7" s="56"/>
      <c r="P7" s="54" t="s">
        <v>11</v>
      </c>
      <c r="Q7" s="55"/>
      <c r="R7" s="56"/>
      <c r="S7" s="54" t="s">
        <v>12</v>
      </c>
      <c r="T7" s="64"/>
      <c r="U7" s="65"/>
      <c r="V7" s="54" t="s">
        <v>13</v>
      </c>
      <c r="W7" s="55"/>
      <c r="X7" s="56"/>
      <c r="Y7" s="54" t="s">
        <v>14</v>
      </c>
      <c r="Z7" s="55"/>
      <c r="AA7" s="56"/>
    </row>
    <row r="8" ht="25.5" spans="1:27">
      <c r="A8" s="11"/>
      <c r="B8" s="11"/>
      <c r="C8" s="12"/>
      <c r="D8" s="13" t="s">
        <v>15</v>
      </c>
      <c r="E8" s="13" t="s">
        <v>16</v>
      </c>
      <c r="F8" s="13" t="s">
        <v>17</v>
      </c>
      <c r="G8" s="13" t="s">
        <v>15</v>
      </c>
      <c r="H8" s="13" t="s">
        <v>16</v>
      </c>
      <c r="I8" s="13" t="s">
        <v>17</v>
      </c>
      <c r="J8" s="13" t="s">
        <v>15</v>
      </c>
      <c r="K8" s="13" t="s">
        <v>16</v>
      </c>
      <c r="L8" s="13" t="s">
        <v>17</v>
      </c>
      <c r="M8" s="13" t="s">
        <v>15</v>
      </c>
      <c r="N8" s="13" t="s">
        <v>16</v>
      </c>
      <c r="O8" s="13" t="s">
        <v>17</v>
      </c>
      <c r="P8" s="13" t="s">
        <v>15</v>
      </c>
      <c r="Q8" s="13" t="s">
        <v>16</v>
      </c>
      <c r="R8" s="13" t="s">
        <v>17</v>
      </c>
      <c r="S8" s="13" t="s">
        <v>15</v>
      </c>
      <c r="T8" s="13" t="s">
        <v>16</v>
      </c>
      <c r="U8" s="13" t="s">
        <v>17</v>
      </c>
      <c r="V8" s="13" t="s">
        <v>15</v>
      </c>
      <c r="W8" s="13" t="s">
        <v>16</v>
      </c>
      <c r="X8" s="13" t="s">
        <v>17</v>
      </c>
      <c r="Y8" s="13" t="s">
        <v>15</v>
      </c>
      <c r="Z8" s="13" t="s">
        <v>16</v>
      </c>
      <c r="AA8" s="13" t="s">
        <v>17</v>
      </c>
    </row>
    <row r="9" spans="1:27">
      <c r="A9" s="104" t="s">
        <v>18</v>
      </c>
      <c r="B9" s="14" t="s">
        <v>19</v>
      </c>
      <c r="C9" s="15">
        <v>30</v>
      </c>
      <c r="D9" s="16"/>
      <c r="E9" s="16"/>
      <c r="F9" s="15">
        <v>0</v>
      </c>
      <c r="G9" s="16"/>
      <c r="H9" s="16"/>
      <c r="I9" s="15">
        <v>0</v>
      </c>
      <c r="J9" s="16"/>
      <c r="K9" s="16"/>
      <c r="L9" s="15">
        <v>0</v>
      </c>
      <c r="M9" s="16"/>
      <c r="N9" s="16"/>
      <c r="O9" s="15">
        <v>0</v>
      </c>
      <c r="P9" s="16"/>
      <c r="Q9" s="16"/>
      <c r="R9" s="15">
        <v>0</v>
      </c>
      <c r="S9" s="16"/>
      <c r="T9" s="16"/>
      <c r="U9" s="15">
        <v>0</v>
      </c>
      <c r="V9" s="16"/>
      <c r="W9" s="16"/>
      <c r="X9" s="15">
        <v>0</v>
      </c>
      <c r="Y9" s="16"/>
      <c r="Z9" s="16"/>
      <c r="AA9" s="15">
        <v>0</v>
      </c>
    </row>
    <row r="10" spans="1:27">
      <c r="A10" s="105" t="s">
        <v>20</v>
      </c>
      <c r="B10" s="17" t="s">
        <v>21</v>
      </c>
      <c r="C10" s="18">
        <v>40</v>
      </c>
      <c r="D10" s="19">
        <v>2640</v>
      </c>
      <c r="E10" s="19">
        <v>533</v>
      </c>
      <c r="F10" s="18">
        <v>3173</v>
      </c>
      <c r="G10" s="19">
        <v>1</v>
      </c>
      <c r="H10" s="19">
        <v>0</v>
      </c>
      <c r="I10" s="18">
        <v>1</v>
      </c>
      <c r="J10" s="19">
        <v>4950</v>
      </c>
      <c r="K10" s="19">
        <v>4802</v>
      </c>
      <c r="L10" s="18">
        <v>9752</v>
      </c>
      <c r="M10" s="19">
        <v>0</v>
      </c>
      <c r="N10" s="19">
        <v>0</v>
      </c>
      <c r="O10" s="18">
        <v>0</v>
      </c>
      <c r="P10" s="19">
        <v>5</v>
      </c>
      <c r="Q10" s="19">
        <v>2</v>
      </c>
      <c r="R10" s="18">
        <v>7</v>
      </c>
      <c r="S10" s="19">
        <v>2</v>
      </c>
      <c r="T10" s="19">
        <v>1</v>
      </c>
      <c r="U10" s="18">
        <v>3</v>
      </c>
      <c r="V10" s="19">
        <v>4</v>
      </c>
      <c r="W10" s="19">
        <v>3</v>
      </c>
      <c r="X10" s="18">
        <v>7</v>
      </c>
      <c r="Y10" s="19">
        <v>4943</v>
      </c>
      <c r="Z10" s="19">
        <v>4798</v>
      </c>
      <c r="AA10" s="18">
        <v>9741</v>
      </c>
    </row>
    <row r="11" spans="1:27">
      <c r="A11" s="105" t="s">
        <v>22</v>
      </c>
      <c r="B11" s="17" t="s">
        <v>23</v>
      </c>
      <c r="C11" s="18">
        <v>60</v>
      </c>
      <c r="D11" s="19">
        <v>6615</v>
      </c>
      <c r="E11" s="19">
        <v>1079</v>
      </c>
      <c r="F11" s="18">
        <v>7694</v>
      </c>
      <c r="G11" s="19">
        <v>0</v>
      </c>
      <c r="H11" s="19">
        <v>0</v>
      </c>
      <c r="I11" s="18">
        <v>0</v>
      </c>
      <c r="J11" s="19">
        <v>10135</v>
      </c>
      <c r="K11" s="19">
        <v>10718</v>
      </c>
      <c r="L11" s="18">
        <v>20853</v>
      </c>
      <c r="M11" s="19">
        <v>4</v>
      </c>
      <c r="N11" s="19">
        <v>3</v>
      </c>
      <c r="O11" s="18">
        <v>7</v>
      </c>
      <c r="P11" s="19">
        <v>9</v>
      </c>
      <c r="Q11" s="19">
        <v>6</v>
      </c>
      <c r="R11" s="18">
        <v>15</v>
      </c>
      <c r="S11" s="19">
        <v>15</v>
      </c>
      <c r="T11" s="19">
        <v>21</v>
      </c>
      <c r="U11" s="18">
        <v>36</v>
      </c>
      <c r="V11" s="19">
        <v>7</v>
      </c>
      <c r="W11" s="19">
        <v>8</v>
      </c>
      <c r="X11" s="18">
        <v>15</v>
      </c>
      <c r="Y11" s="19">
        <v>10138</v>
      </c>
      <c r="Z11" s="19">
        <v>10728</v>
      </c>
      <c r="AA11" s="18">
        <v>20866</v>
      </c>
    </row>
    <row r="12" spans="1:27">
      <c r="A12" s="105" t="s">
        <v>24</v>
      </c>
      <c r="B12" s="17" t="s">
        <v>25</v>
      </c>
      <c r="C12" s="18">
        <v>35</v>
      </c>
      <c r="D12" s="19">
        <v>3522</v>
      </c>
      <c r="E12" s="19">
        <v>560</v>
      </c>
      <c r="F12" s="18">
        <f>D12+E12</f>
        <v>4082</v>
      </c>
      <c r="G12" s="19">
        <v>0</v>
      </c>
      <c r="H12" s="19">
        <v>0</v>
      </c>
      <c r="I12" s="18">
        <f>G12+H12</f>
        <v>0</v>
      </c>
      <c r="J12" s="19">
        <v>7180</v>
      </c>
      <c r="K12" s="19">
        <v>7213</v>
      </c>
      <c r="L12" s="18">
        <v>14393</v>
      </c>
      <c r="M12" s="19">
        <v>2</v>
      </c>
      <c r="N12" s="19">
        <v>1</v>
      </c>
      <c r="O12" s="18">
        <f>M12+N12</f>
        <v>3</v>
      </c>
      <c r="P12" s="19">
        <v>1</v>
      </c>
      <c r="Q12" s="19">
        <v>0</v>
      </c>
      <c r="R12" s="18">
        <f>P12+Q12</f>
        <v>1</v>
      </c>
      <c r="S12" s="19">
        <v>11</v>
      </c>
      <c r="T12" s="19">
        <v>11</v>
      </c>
      <c r="U12" s="18">
        <f>S12+T12</f>
        <v>22</v>
      </c>
      <c r="V12" s="19">
        <v>7</v>
      </c>
      <c r="W12" s="19">
        <v>8</v>
      </c>
      <c r="X12" s="18">
        <f>V12+W12</f>
        <v>15</v>
      </c>
      <c r="Y12" s="19">
        <v>7185</v>
      </c>
      <c r="Z12" s="19">
        <v>7217</v>
      </c>
      <c r="AA12" s="18">
        <f>Y12+Z12</f>
        <v>14402</v>
      </c>
    </row>
    <row r="13" spans="1:27">
      <c r="A13" s="105" t="s">
        <v>26</v>
      </c>
      <c r="B13" s="17" t="s">
        <v>27</v>
      </c>
      <c r="C13" s="18">
        <v>57</v>
      </c>
      <c r="D13" s="19"/>
      <c r="E13" s="19"/>
      <c r="F13" s="18">
        <v>0</v>
      </c>
      <c r="G13" s="19"/>
      <c r="H13" s="19"/>
      <c r="I13" s="18">
        <v>0</v>
      </c>
      <c r="J13" s="19"/>
      <c r="K13" s="19"/>
      <c r="L13" s="18">
        <v>0</v>
      </c>
      <c r="M13" s="19"/>
      <c r="N13" s="19"/>
      <c r="O13" s="18">
        <v>0</v>
      </c>
      <c r="P13" s="19"/>
      <c r="Q13" s="19"/>
      <c r="R13" s="18">
        <v>0</v>
      </c>
      <c r="S13" s="19"/>
      <c r="T13" s="19"/>
      <c r="U13" s="18">
        <v>0</v>
      </c>
      <c r="V13" s="19"/>
      <c r="W13" s="19"/>
      <c r="X13" s="18">
        <v>0</v>
      </c>
      <c r="Y13" s="19"/>
      <c r="Z13" s="19"/>
      <c r="AA13" s="18">
        <v>0</v>
      </c>
    </row>
    <row r="14" spans="1:27">
      <c r="A14" s="105" t="s">
        <v>28</v>
      </c>
      <c r="B14" s="17" t="s">
        <v>29</v>
      </c>
      <c r="C14" s="18">
        <v>40</v>
      </c>
      <c r="D14" s="19"/>
      <c r="E14" s="19"/>
      <c r="F14" s="18">
        <v>0</v>
      </c>
      <c r="G14" s="19"/>
      <c r="H14" s="19"/>
      <c r="I14" s="18">
        <v>0</v>
      </c>
      <c r="J14" s="19"/>
      <c r="K14" s="19"/>
      <c r="L14" s="18">
        <v>0</v>
      </c>
      <c r="M14" s="19"/>
      <c r="N14" s="19"/>
      <c r="O14" s="18">
        <v>0</v>
      </c>
      <c r="P14" s="19"/>
      <c r="Q14" s="19"/>
      <c r="R14" s="18">
        <v>0</v>
      </c>
      <c r="S14" s="19"/>
      <c r="T14" s="19"/>
      <c r="U14" s="18">
        <v>0</v>
      </c>
      <c r="V14" s="19"/>
      <c r="W14" s="19"/>
      <c r="X14" s="18">
        <v>0</v>
      </c>
      <c r="Y14" s="19"/>
      <c r="Z14" s="19"/>
      <c r="AA14" s="18">
        <v>0</v>
      </c>
    </row>
    <row r="15" spans="1:27">
      <c r="A15" s="105" t="s">
        <v>30</v>
      </c>
      <c r="B15" s="17" t="s">
        <v>31</v>
      </c>
      <c r="C15" s="18">
        <v>38</v>
      </c>
      <c r="D15" s="19">
        <v>3024</v>
      </c>
      <c r="E15" s="19">
        <v>758</v>
      </c>
      <c r="F15" s="18">
        <v>3782</v>
      </c>
      <c r="G15" s="19">
        <v>0</v>
      </c>
      <c r="H15" s="19">
        <v>0</v>
      </c>
      <c r="I15" s="18">
        <v>0</v>
      </c>
      <c r="J15" s="19">
        <v>7881</v>
      </c>
      <c r="K15" s="19">
        <v>6824</v>
      </c>
      <c r="L15" s="18">
        <v>14705</v>
      </c>
      <c r="M15" s="19">
        <v>0</v>
      </c>
      <c r="N15" s="19">
        <v>0</v>
      </c>
      <c r="O15" s="18">
        <v>0</v>
      </c>
      <c r="P15" s="19">
        <v>4</v>
      </c>
      <c r="Q15" s="19">
        <v>1</v>
      </c>
      <c r="R15" s="18">
        <v>5</v>
      </c>
      <c r="S15" s="19">
        <v>1</v>
      </c>
      <c r="T15" s="19">
        <v>0</v>
      </c>
      <c r="U15" s="18">
        <v>1</v>
      </c>
      <c r="V15" s="19">
        <v>7</v>
      </c>
      <c r="W15" s="19">
        <v>8</v>
      </c>
      <c r="X15" s="18">
        <v>15</v>
      </c>
      <c r="Y15" s="19">
        <v>7893</v>
      </c>
      <c r="Z15" s="19">
        <v>6833</v>
      </c>
      <c r="AA15" s="18">
        <v>14726</v>
      </c>
    </row>
    <row r="16" spans="1:27">
      <c r="A16" s="106" t="s">
        <v>32</v>
      </c>
      <c r="B16" s="20" t="s">
        <v>33</v>
      </c>
      <c r="C16" s="21">
        <v>21</v>
      </c>
      <c r="D16" s="22">
        <v>2115</v>
      </c>
      <c r="E16" s="22">
        <v>225</v>
      </c>
      <c r="F16" s="21">
        <v>2340</v>
      </c>
      <c r="G16" s="22">
        <v>0</v>
      </c>
      <c r="H16" s="22">
        <v>0</v>
      </c>
      <c r="I16" s="21">
        <v>0</v>
      </c>
      <c r="J16" s="22">
        <v>4133</v>
      </c>
      <c r="K16" s="22">
        <v>3971</v>
      </c>
      <c r="L16" s="21">
        <v>8104</v>
      </c>
      <c r="M16" s="22">
        <v>0</v>
      </c>
      <c r="N16" s="22">
        <v>0</v>
      </c>
      <c r="O16" s="21">
        <v>0</v>
      </c>
      <c r="P16" s="22">
        <v>0</v>
      </c>
      <c r="Q16" s="22">
        <v>1</v>
      </c>
      <c r="R16" s="21">
        <v>1</v>
      </c>
      <c r="S16" s="22">
        <v>1</v>
      </c>
      <c r="T16" s="22">
        <v>2</v>
      </c>
      <c r="U16" s="21">
        <v>3</v>
      </c>
      <c r="V16" s="22">
        <v>5</v>
      </c>
      <c r="W16" s="22">
        <v>4</v>
      </c>
      <c r="X16" s="21">
        <v>9</v>
      </c>
      <c r="Y16" s="22">
        <v>4127</v>
      </c>
      <c r="Z16" s="22">
        <v>3968</v>
      </c>
      <c r="AA16" s="21">
        <v>8095</v>
      </c>
    </row>
    <row r="17" spans="1:27">
      <c r="A17" s="23" t="s">
        <v>34</v>
      </c>
      <c r="B17" s="24"/>
      <c r="C17" s="25">
        <f t="shared" ref="C17:J17" si="0">SUM(C9:C16)</f>
        <v>321</v>
      </c>
      <c r="D17" s="26">
        <f t="shared" si="0"/>
        <v>17916</v>
      </c>
      <c r="E17" s="26">
        <f t="shared" si="0"/>
        <v>3155</v>
      </c>
      <c r="F17" s="25">
        <f t="shared" si="0"/>
        <v>21071</v>
      </c>
      <c r="G17" s="26">
        <f t="shared" si="0"/>
        <v>1</v>
      </c>
      <c r="H17" s="26">
        <f t="shared" si="0"/>
        <v>0</v>
      </c>
      <c r="I17" s="25">
        <f t="shared" si="0"/>
        <v>1</v>
      </c>
      <c r="J17" s="26">
        <f t="shared" si="0"/>
        <v>34279</v>
      </c>
      <c r="K17" s="26">
        <v>14037</v>
      </c>
      <c r="L17" s="25">
        <f t="shared" ref="L17:X17" si="1">SUM(L9:L16)</f>
        <v>67807</v>
      </c>
      <c r="M17" s="26">
        <f t="shared" si="1"/>
        <v>6</v>
      </c>
      <c r="N17" s="26">
        <f t="shared" si="1"/>
        <v>4</v>
      </c>
      <c r="O17" s="25">
        <f t="shared" si="1"/>
        <v>10</v>
      </c>
      <c r="P17" s="26">
        <f t="shared" si="1"/>
        <v>19</v>
      </c>
      <c r="Q17" s="26">
        <f t="shared" si="1"/>
        <v>10</v>
      </c>
      <c r="R17" s="25">
        <f t="shared" si="1"/>
        <v>29</v>
      </c>
      <c r="S17" s="26">
        <f t="shared" si="1"/>
        <v>30</v>
      </c>
      <c r="T17" s="26">
        <f t="shared" si="1"/>
        <v>35</v>
      </c>
      <c r="U17" s="25">
        <f t="shared" si="1"/>
        <v>65</v>
      </c>
      <c r="V17" s="26">
        <f t="shared" si="1"/>
        <v>30</v>
      </c>
      <c r="W17" s="26">
        <f t="shared" si="1"/>
        <v>31</v>
      </c>
      <c r="X17" s="25">
        <f t="shared" si="1"/>
        <v>61</v>
      </c>
      <c r="Y17" s="26">
        <v>15078</v>
      </c>
      <c r="Z17" s="26">
        <f>SUM(Z9:Z16)</f>
        <v>33544</v>
      </c>
      <c r="AA17" s="26">
        <f>SUM(AA9:AA16)</f>
        <v>67830</v>
      </c>
    </row>
    <row r="18" spans="22:27">
      <c r="V18" s="66" t="s">
        <v>35</v>
      </c>
      <c r="W18" s="66"/>
      <c r="X18" s="66"/>
      <c r="Y18" s="66"/>
      <c r="Z18" s="66"/>
      <c r="AA18" s="72"/>
    </row>
    <row r="19" spans="2:18">
      <c r="B19" s="27"/>
      <c r="C19" s="28" t="s">
        <v>36</v>
      </c>
      <c r="F19" s="29"/>
      <c r="G19" s="30"/>
      <c r="H19" s="30"/>
      <c r="I19" s="30"/>
      <c r="J19" s="30"/>
      <c r="K19" s="30"/>
      <c r="N19" s="28"/>
      <c r="P19" s="29"/>
      <c r="Q19" s="30"/>
      <c r="R19" s="30"/>
    </row>
    <row r="20" spans="3:26">
      <c r="C20" s="29" t="s">
        <v>37</v>
      </c>
      <c r="D20" s="30"/>
      <c r="E20" s="30"/>
      <c r="J20" s="29" t="s">
        <v>38</v>
      </c>
      <c r="K20" s="30"/>
      <c r="L20" s="30"/>
      <c r="M20" s="30"/>
      <c r="N20" s="30"/>
      <c r="V20" s="29" t="s">
        <v>39</v>
      </c>
      <c r="W20" s="30"/>
      <c r="X20" s="30"/>
      <c r="Y20" s="30"/>
      <c r="Z20" s="30"/>
    </row>
    <row r="21" spans="1:27">
      <c r="A21" s="31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</row>
    <row r="23" spans="6:26">
      <c r="F23" s="30"/>
      <c r="G23" s="30"/>
      <c r="H23" s="30"/>
      <c r="I23" s="29"/>
      <c r="J23" s="30"/>
      <c r="K23" s="30"/>
      <c r="L23" s="30"/>
      <c r="M23" s="30"/>
      <c r="N23" s="28"/>
      <c r="U23" s="28"/>
      <c r="X23" s="30"/>
      <c r="Y23" s="30"/>
      <c r="Z23" s="29"/>
    </row>
    <row r="24" spans="6:26">
      <c r="F24" s="30"/>
      <c r="G24" s="30"/>
      <c r="H24" s="30"/>
      <c r="I24" s="30"/>
      <c r="J24" s="30"/>
      <c r="K24" s="30"/>
      <c r="L24" s="30"/>
      <c r="M24" s="30"/>
      <c r="N24" s="28"/>
      <c r="U24" s="28"/>
      <c r="X24" s="28"/>
      <c r="Y24" s="30"/>
      <c r="Z24" s="30"/>
    </row>
    <row r="25" spans="2:26">
      <c r="B25" s="32"/>
      <c r="C25" s="32"/>
      <c r="D25" s="32"/>
      <c r="E25" s="32"/>
      <c r="F25" s="32"/>
      <c r="G25" s="32"/>
      <c r="H25" s="32"/>
      <c r="I25" s="48"/>
      <c r="J25" s="48"/>
      <c r="K25" s="48"/>
      <c r="L25" s="28"/>
      <c r="M25" s="28"/>
      <c r="N25" s="28"/>
      <c r="O25" s="28"/>
      <c r="P25" s="28"/>
      <c r="Q25" s="28"/>
      <c r="R25" s="28"/>
      <c r="V25" s="48" t="s">
        <v>40</v>
      </c>
      <c r="W25" s="48"/>
      <c r="X25" s="48"/>
      <c r="Y25" s="48"/>
      <c r="Z25" s="48"/>
    </row>
    <row r="26" spans="2:26">
      <c r="B26" s="32"/>
      <c r="C26" s="32"/>
      <c r="D26" s="32"/>
      <c r="E26" s="32"/>
      <c r="F26" s="32"/>
      <c r="G26" s="32"/>
      <c r="H26" s="32"/>
      <c r="I26" s="30"/>
      <c r="J26" s="30"/>
      <c r="K26" s="30"/>
      <c r="M26" s="28"/>
      <c r="N26" s="28"/>
      <c r="O26" s="28"/>
      <c r="P26" s="28"/>
      <c r="Q26" s="28"/>
      <c r="R26" s="28"/>
      <c r="V26" s="29" t="s">
        <v>41</v>
      </c>
      <c r="W26" s="29"/>
      <c r="X26" s="29"/>
      <c r="Y26" s="29"/>
      <c r="Z26" s="29"/>
    </row>
    <row r="27" spans="2:26">
      <c r="B27" s="32"/>
      <c r="C27" s="32"/>
      <c r="D27" s="32"/>
      <c r="E27" s="32"/>
      <c r="F27" s="32"/>
      <c r="G27" s="32"/>
      <c r="H27" s="32"/>
      <c r="I27" s="30"/>
      <c r="J27" s="30"/>
      <c r="K27" s="30"/>
      <c r="M27" s="28"/>
      <c r="N27" s="28"/>
      <c r="O27" s="28"/>
      <c r="P27" s="28"/>
      <c r="Q27" s="28"/>
      <c r="R27" s="28"/>
      <c r="W27" s="67"/>
      <c r="X27" s="67"/>
      <c r="Y27" s="48"/>
      <c r="Z27" s="30"/>
    </row>
    <row r="28" spans="2:26">
      <c r="B28" s="32"/>
      <c r="C28" s="32"/>
      <c r="D28" s="32"/>
      <c r="E28" s="32"/>
      <c r="F28" s="32"/>
      <c r="G28" s="32"/>
      <c r="H28" s="32"/>
      <c r="I28" s="30"/>
      <c r="J28" s="30"/>
      <c r="K28" s="30"/>
      <c r="M28" s="28"/>
      <c r="N28" s="28"/>
      <c r="O28" s="28"/>
      <c r="P28" s="28"/>
      <c r="Q28" s="28"/>
      <c r="R28" s="28"/>
      <c r="X28" s="30"/>
      <c r="Y28" s="30"/>
      <c r="Z28" s="30"/>
    </row>
    <row r="29" spans="2:26">
      <c r="B29" s="32"/>
      <c r="C29" s="32"/>
      <c r="D29" s="32"/>
      <c r="E29" s="32"/>
      <c r="F29" s="32"/>
      <c r="G29" s="32"/>
      <c r="H29" s="32"/>
      <c r="I29" s="30"/>
      <c r="J29" s="30"/>
      <c r="K29" s="30"/>
      <c r="M29" s="28"/>
      <c r="N29" s="28"/>
      <c r="O29" s="28"/>
      <c r="P29" s="28"/>
      <c r="Q29" s="28"/>
      <c r="R29" s="28"/>
      <c r="X29" s="30"/>
      <c r="Y29" s="30"/>
      <c r="Z29" s="30"/>
    </row>
    <row r="30" spans="2:26">
      <c r="B30" s="32"/>
      <c r="C30" s="32"/>
      <c r="D30" s="32"/>
      <c r="E30" s="32"/>
      <c r="F30" s="32"/>
      <c r="G30" s="32"/>
      <c r="H30" s="32"/>
      <c r="I30" s="30"/>
      <c r="J30" s="30"/>
      <c r="K30" s="30"/>
      <c r="M30" s="28"/>
      <c r="N30" s="28"/>
      <c r="O30" s="28"/>
      <c r="P30" s="28"/>
      <c r="Q30" s="28"/>
      <c r="R30" s="28"/>
      <c r="X30" s="30"/>
      <c r="Y30" s="30"/>
      <c r="Z30" s="30"/>
    </row>
    <row r="31" spans="2:26">
      <c r="B31" s="32"/>
      <c r="C31" s="32"/>
      <c r="D31" s="32"/>
      <c r="E31" s="32"/>
      <c r="F31" s="32"/>
      <c r="G31" s="32"/>
      <c r="H31" s="32"/>
      <c r="I31" s="30"/>
      <c r="J31" s="30"/>
      <c r="K31" s="30"/>
      <c r="M31" s="28"/>
      <c r="N31" s="28"/>
      <c r="O31" s="28"/>
      <c r="P31" s="28"/>
      <c r="Q31" s="28"/>
      <c r="R31" s="28"/>
      <c r="X31" s="30"/>
      <c r="Y31" s="30"/>
      <c r="Z31" s="30"/>
    </row>
    <row r="32" spans="2:26">
      <c r="B32" s="32"/>
      <c r="C32" s="32"/>
      <c r="D32" s="32"/>
      <c r="E32" s="32"/>
      <c r="F32" s="32"/>
      <c r="G32" s="32"/>
      <c r="H32" s="32"/>
      <c r="I32" s="30"/>
      <c r="J32" s="30"/>
      <c r="K32" s="30"/>
      <c r="M32" s="28"/>
      <c r="N32" s="28"/>
      <c r="O32" s="28"/>
      <c r="P32" s="28"/>
      <c r="Q32" s="28"/>
      <c r="R32" s="28"/>
      <c r="X32" s="30"/>
      <c r="Y32" s="30"/>
      <c r="Z32" s="30"/>
    </row>
    <row r="33" spans="6:26">
      <c r="F33" s="29"/>
      <c r="G33" s="30"/>
      <c r="H33" s="30"/>
      <c r="I33" s="30"/>
      <c r="J33" s="30"/>
      <c r="K33" s="30"/>
      <c r="L33" s="30"/>
      <c r="M33" s="30"/>
      <c r="X33" s="30"/>
      <c r="Y33" s="30"/>
      <c r="Z33" s="30"/>
    </row>
    <row r="34" spans="1:1">
      <c r="A34" s="1" t="s">
        <v>0</v>
      </c>
    </row>
    <row r="35" ht="20.25" spans="1:27">
      <c r="A35" s="2" t="s">
        <v>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3" t="s">
        <v>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3" t="s">
        <v>42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9" spans="1:27">
      <c r="A39" s="4" t="s">
        <v>4</v>
      </c>
      <c r="B39" s="4" t="s">
        <v>5</v>
      </c>
      <c r="C39" s="5" t="s">
        <v>6</v>
      </c>
      <c r="D39" s="6" t="s">
        <v>7</v>
      </c>
      <c r="E39" s="7"/>
      <c r="F39" s="8"/>
      <c r="G39" s="9" t="s">
        <v>8</v>
      </c>
      <c r="H39" s="10"/>
      <c r="I39" s="53"/>
      <c r="J39" s="57" t="s">
        <v>9</v>
      </c>
      <c r="K39" s="58"/>
      <c r="L39" s="59"/>
      <c r="M39" s="57" t="s">
        <v>10</v>
      </c>
      <c r="N39" s="58"/>
      <c r="O39" s="59"/>
      <c r="P39" s="57" t="s">
        <v>11</v>
      </c>
      <c r="Q39" s="58"/>
      <c r="R39" s="59"/>
      <c r="S39" s="57" t="s">
        <v>12</v>
      </c>
      <c r="T39" s="58"/>
      <c r="U39" s="59"/>
      <c r="V39" s="57" t="s">
        <v>13</v>
      </c>
      <c r="W39" s="58"/>
      <c r="X39" s="59"/>
      <c r="Y39" s="57" t="s">
        <v>14</v>
      </c>
      <c r="Z39" s="58"/>
      <c r="AA39" s="59"/>
    </row>
    <row r="40" spans="1:27">
      <c r="A40" s="11"/>
      <c r="B40" s="11"/>
      <c r="C40" s="12"/>
      <c r="D40" s="33" t="s">
        <v>15</v>
      </c>
      <c r="E40" s="33" t="s">
        <v>16</v>
      </c>
      <c r="F40" s="33" t="s">
        <v>17</v>
      </c>
      <c r="G40" s="33" t="s">
        <v>15</v>
      </c>
      <c r="H40" s="33" t="s">
        <v>16</v>
      </c>
      <c r="I40" s="33" t="s">
        <v>17</v>
      </c>
      <c r="J40" s="33" t="s">
        <v>15</v>
      </c>
      <c r="K40" s="33" t="s">
        <v>16</v>
      </c>
      <c r="L40" s="33" t="s">
        <v>17</v>
      </c>
      <c r="M40" s="33" t="s">
        <v>15</v>
      </c>
      <c r="N40" s="33" t="s">
        <v>16</v>
      </c>
      <c r="O40" s="33" t="s">
        <v>17</v>
      </c>
      <c r="P40" s="33" t="s">
        <v>15</v>
      </c>
      <c r="Q40" s="33" t="s">
        <v>16</v>
      </c>
      <c r="R40" s="33" t="s">
        <v>17</v>
      </c>
      <c r="S40" s="33" t="s">
        <v>15</v>
      </c>
      <c r="T40" s="33" t="s">
        <v>16</v>
      </c>
      <c r="U40" s="33" t="s">
        <v>17</v>
      </c>
      <c r="V40" s="33" t="s">
        <v>15</v>
      </c>
      <c r="W40" s="33" t="s">
        <v>16</v>
      </c>
      <c r="X40" s="33" t="s">
        <v>17</v>
      </c>
      <c r="Y40" s="33" t="s">
        <v>15</v>
      </c>
      <c r="Z40" s="33" t="s">
        <v>16</v>
      </c>
      <c r="AA40" s="33" t="s">
        <v>17</v>
      </c>
    </row>
    <row r="41" spans="1:27">
      <c r="A41" s="107" t="s">
        <v>18</v>
      </c>
      <c r="B41" s="34" t="s">
        <v>19</v>
      </c>
      <c r="C41" s="35">
        <v>30</v>
      </c>
      <c r="D41" s="36"/>
      <c r="E41" s="36"/>
      <c r="F41" s="37">
        <v>0</v>
      </c>
      <c r="G41" s="36"/>
      <c r="H41" s="36"/>
      <c r="I41" s="37">
        <f t="shared" ref="I41:I48" si="2">G41+H41</f>
        <v>0</v>
      </c>
      <c r="J41" s="36"/>
      <c r="K41" s="36"/>
      <c r="L41" s="37">
        <f t="shared" ref="L41:L47" si="3">J41+K41</f>
        <v>0</v>
      </c>
      <c r="M41" s="36"/>
      <c r="N41" s="36"/>
      <c r="O41" s="37">
        <f t="shared" ref="O41:O47" si="4">M41+N41</f>
        <v>0</v>
      </c>
      <c r="P41" s="36"/>
      <c r="Q41" s="36"/>
      <c r="R41" s="37">
        <f t="shared" ref="R41:R48" si="5">P41+Q41</f>
        <v>0</v>
      </c>
      <c r="S41" s="36"/>
      <c r="T41" s="36"/>
      <c r="U41" s="37">
        <f t="shared" ref="U41:U47" si="6">S41+T41</f>
        <v>0</v>
      </c>
      <c r="V41" s="36"/>
      <c r="W41" s="36"/>
      <c r="X41" s="37">
        <f t="shared" ref="X41:X47" si="7">V41+W41</f>
        <v>0</v>
      </c>
      <c r="Y41" s="42"/>
      <c r="Z41" s="42"/>
      <c r="AA41" s="37">
        <f t="shared" ref="AA41:AA47" si="8">Y41+Z41</f>
        <v>0</v>
      </c>
    </row>
    <row r="42" spans="1:27">
      <c r="A42" s="108" t="s">
        <v>20</v>
      </c>
      <c r="B42" s="38" t="s">
        <v>43</v>
      </c>
      <c r="C42" s="39">
        <v>40</v>
      </c>
      <c r="D42" s="40">
        <v>2639</v>
      </c>
      <c r="E42" s="40">
        <v>532</v>
      </c>
      <c r="F42" s="39">
        <v>3171</v>
      </c>
      <c r="G42" s="40">
        <v>1</v>
      </c>
      <c r="H42" s="40">
        <v>0</v>
      </c>
      <c r="I42" s="39">
        <f t="shared" si="2"/>
        <v>1</v>
      </c>
      <c r="J42" s="40">
        <v>4943</v>
      </c>
      <c r="K42" s="40">
        <v>4798</v>
      </c>
      <c r="L42" s="39">
        <f t="shared" si="3"/>
        <v>9741</v>
      </c>
      <c r="M42" s="40">
        <v>0</v>
      </c>
      <c r="N42" s="40">
        <v>0</v>
      </c>
      <c r="O42" s="39">
        <f t="shared" si="4"/>
        <v>0</v>
      </c>
      <c r="P42" s="40">
        <v>1</v>
      </c>
      <c r="Q42" s="40">
        <v>1</v>
      </c>
      <c r="R42" s="39">
        <f t="shared" si="5"/>
        <v>2</v>
      </c>
      <c r="S42" s="40">
        <v>3</v>
      </c>
      <c r="T42" s="40">
        <v>4</v>
      </c>
      <c r="U42" s="39">
        <f t="shared" si="6"/>
        <v>7</v>
      </c>
      <c r="V42" s="40">
        <v>7</v>
      </c>
      <c r="W42" s="40">
        <v>3</v>
      </c>
      <c r="X42" s="39">
        <f t="shared" si="7"/>
        <v>10</v>
      </c>
      <c r="Y42" s="40">
        <v>4938</v>
      </c>
      <c r="Z42" s="40">
        <v>4798</v>
      </c>
      <c r="AA42" s="39">
        <f t="shared" si="8"/>
        <v>9736</v>
      </c>
    </row>
    <row r="43" spans="1:27">
      <c r="A43" s="108" t="s">
        <v>22</v>
      </c>
      <c r="B43" s="38" t="s">
        <v>23</v>
      </c>
      <c r="C43" s="39">
        <v>60</v>
      </c>
      <c r="D43" s="40">
        <v>6588</v>
      </c>
      <c r="E43" s="40">
        <v>1091</v>
      </c>
      <c r="F43" s="39">
        <v>7679</v>
      </c>
      <c r="G43" s="40">
        <v>0</v>
      </c>
      <c r="H43" s="40">
        <v>0</v>
      </c>
      <c r="I43" s="39">
        <f t="shared" si="2"/>
        <v>0</v>
      </c>
      <c r="J43" s="40">
        <v>10138</v>
      </c>
      <c r="K43" s="40">
        <v>10728</v>
      </c>
      <c r="L43" s="39">
        <f t="shared" si="3"/>
        <v>20866</v>
      </c>
      <c r="M43" s="40">
        <v>6</v>
      </c>
      <c r="N43" s="40">
        <v>3</v>
      </c>
      <c r="O43" s="39">
        <f t="shared" si="4"/>
        <v>9</v>
      </c>
      <c r="P43" s="40">
        <v>3</v>
      </c>
      <c r="Q43" s="40">
        <v>4</v>
      </c>
      <c r="R43" s="39">
        <f t="shared" si="5"/>
        <v>7</v>
      </c>
      <c r="S43" s="40">
        <v>15</v>
      </c>
      <c r="T43" s="40">
        <v>10</v>
      </c>
      <c r="U43" s="39">
        <f t="shared" si="6"/>
        <v>25</v>
      </c>
      <c r="V43" s="40">
        <v>6</v>
      </c>
      <c r="W43" s="40">
        <v>3</v>
      </c>
      <c r="X43" s="39">
        <f t="shared" si="7"/>
        <v>9</v>
      </c>
      <c r="Y43" s="40">
        <v>10150</v>
      </c>
      <c r="Z43" s="40">
        <v>10734</v>
      </c>
      <c r="AA43" s="39">
        <f t="shared" si="8"/>
        <v>20884</v>
      </c>
    </row>
    <row r="44" spans="1:27">
      <c r="A44" s="108" t="s">
        <v>24</v>
      </c>
      <c r="B44" s="38" t="s">
        <v>25</v>
      </c>
      <c r="C44" s="39">
        <v>35</v>
      </c>
      <c r="D44" s="40">
        <v>3522</v>
      </c>
      <c r="E44" s="40">
        <v>560</v>
      </c>
      <c r="F44" s="39">
        <v>4082</v>
      </c>
      <c r="G44" s="40">
        <v>0</v>
      </c>
      <c r="H44" s="40">
        <v>0</v>
      </c>
      <c r="I44" s="39">
        <f t="shared" si="2"/>
        <v>0</v>
      </c>
      <c r="J44" s="40">
        <v>7185</v>
      </c>
      <c r="K44" s="40">
        <v>7217</v>
      </c>
      <c r="L44" s="39">
        <f t="shared" si="3"/>
        <v>14402</v>
      </c>
      <c r="M44" s="40">
        <v>1</v>
      </c>
      <c r="N44" s="40">
        <v>4</v>
      </c>
      <c r="O44" s="39">
        <f t="shared" si="4"/>
        <v>5</v>
      </c>
      <c r="P44" s="40">
        <v>2</v>
      </c>
      <c r="Q44" s="40">
        <v>1</v>
      </c>
      <c r="R44" s="39">
        <f t="shared" si="5"/>
        <v>3</v>
      </c>
      <c r="S44" s="40">
        <v>3</v>
      </c>
      <c r="T44" s="40">
        <v>1</v>
      </c>
      <c r="U44" s="39">
        <f t="shared" si="6"/>
        <v>4</v>
      </c>
      <c r="V44" s="40">
        <v>6</v>
      </c>
      <c r="W44" s="40">
        <v>9</v>
      </c>
      <c r="X44" s="39">
        <f t="shared" si="7"/>
        <v>15</v>
      </c>
      <c r="Y44" s="40">
        <v>7181</v>
      </c>
      <c r="Z44" s="40">
        <v>7212</v>
      </c>
      <c r="AA44" s="39">
        <f t="shared" si="8"/>
        <v>14393</v>
      </c>
    </row>
    <row r="45" spans="1:27">
      <c r="A45" s="108" t="s">
        <v>26</v>
      </c>
      <c r="B45" s="38" t="s">
        <v>27</v>
      </c>
      <c r="C45" s="39">
        <v>57</v>
      </c>
      <c r="D45" s="40"/>
      <c r="E45" s="40"/>
      <c r="F45" s="39">
        <v>0</v>
      </c>
      <c r="G45" s="40"/>
      <c r="H45" s="40"/>
      <c r="I45" s="39">
        <f t="shared" si="2"/>
        <v>0</v>
      </c>
      <c r="J45" s="40"/>
      <c r="K45" s="40"/>
      <c r="L45" s="39">
        <f t="shared" si="3"/>
        <v>0</v>
      </c>
      <c r="M45" s="40"/>
      <c r="N45" s="40"/>
      <c r="O45" s="39">
        <f t="shared" si="4"/>
        <v>0</v>
      </c>
      <c r="P45" s="40"/>
      <c r="Q45" s="40"/>
      <c r="R45" s="39">
        <f t="shared" si="5"/>
        <v>0</v>
      </c>
      <c r="S45" s="40"/>
      <c r="T45" s="40"/>
      <c r="U45" s="39">
        <f t="shared" si="6"/>
        <v>0</v>
      </c>
      <c r="V45" s="40"/>
      <c r="W45" s="40"/>
      <c r="X45" s="39">
        <f t="shared" si="7"/>
        <v>0</v>
      </c>
      <c r="Y45" s="40"/>
      <c r="Z45" s="40"/>
      <c r="AA45" s="39">
        <f t="shared" si="8"/>
        <v>0</v>
      </c>
    </row>
    <row r="46" spans="1:27">
      <c r="A46" s="108" t="s">
        <v>28</v>
      </c>
      <c r="B46" s="38" t="s">
        <v>29</v>
      </c>
      <c r="C46" s="39">
        <v>40</v>
      </c>
      <c r="D46" s="40"/>
      <c r="E46" s="40"/>
      <c r="F46" s="39">
        <v>0</v>
      </c>
      <c r="G46" s="40"/>
      <c r="H46" s="40"/>
      <c r="I46" s="39">
        <f t="shared" si="2"/>
        <v>0</v>
      </c>
      <c r="J46" s="40"/>
      <c r="K46" s="40"/>
      <c r="L46" s="39">
        <f t="shared" si="3"/>
        <v>0</v>
      </c>
      <c r="M46" s="40"/>
      <c r="N46" s="40"/>
      <c r="O46" s="39">
        <f t="shared" si="4"/>
        <v>0</v>
      </c>
      <c r="P46" s="40"/>
      <c r="Q46" s="40"/>
      <c r="R46" s="39">
        <f t="shared" si="5"/>
        <v>0</v>
      </c>
      <c r="S46" s="40"/>
      <c r="T46" s="40"/>
      <c r="U46" s="39">
        <f t="shared" si="6"/>
        <v>0</v>
      </c>
      <c r="V46" s="40"/>
      <c r="W46" s="40"/>
      <c r="X46" s="39">
        <f t="shared" si="7"/>
        <v>0</v>
      </c>
      <c r="Y46" s="40"/>
      <c r="Z46" s="40"/>
      <c r="AA46" s="39">
        <f t="shared" si="8"/>
        <v>0</v>
      </c>
    </row>
    <row r="47" spans="1:27">
      <c r="A47" s="108" t="s">
        <v>30</v>
      </c>
      <c r="B47" s="38" t="s">
        <v>44</v>
      </c>
      <c r="C47" s="39">
        <v>38</v>
      </c>
      <c r="D47" s="40"/>
      <c r="E47" s="40"/>
      <c r="F47" s="39">
        <f>D47+E47</f>
        <v>0</v>
      </c>
      <c r="G47" s="40"/>
      <c r="H47" s="40"/>
      <c r="I47" s="39">
        <f t="shared" si="2"/>
        <v>0</v>
      </c>
      <c r="J47" s="40"/>
      <c r="K47" s="40"/>
      <c r="L47" s="39">
        <f t="shared" si="3"/>
        <v>0</v>
      </c>
      <c r="M47" s="40"/>
      <c r="N47" s="40"/>
      <c r="O47" s="39">
        <f t="shared" si="4"/>
        <v>0</v>
      </c>
      <c r="P47" s="40"/>
      <c r="Q47" s="40"/>
      <c r="R47" s="39">
        <f t="shared" si="5"/>
        <v>0</v>
      </c>
      <c r="S47" s="40"/>
      <c r="T47" s="40"/>
      <c r="U47" s="39">
        <f t="shared" si="6"/>
        <v>0</v>
      </c>
      <c r="V47" s="40"/>
      <c r="W47" s="40"/>
      <c r="X47" s="39">
        <f t="shared" si="7"/>
        <v>0</v>
      </c>
      <c r="Y47" s="40"/>
      <c r="Z47" s="40"/>
      <c r="AA47" s="39">
        <f t="shared" si="8"/>
        <v>0</v>
      </c>
    </row>
    <row r="48" spans="1:27">
      <c r="A48" s="109" t="s">
        <v>32</v>
      </c>
      <c r="B48" s="41" t="s">
        <v>33</v>
      </c>
      <c r="C48" s="37">
        <v>21</v>
      </c>
      <c r="D48" s="42">
        <v>2117</v>
      </c>
      <c r="E48" s="42">
        <v>224</v>
      </c>
      <c r="F48" s="37">
        <v>2341</v>
      </c>
      <c r="G48" s="42">
        <v>0</v>
      </c>
      <c r="H48" s="42">
        <v>0</v>
      </c>
      <c r="I48" s="37">
        <f t="shared" si="2"/>
        <v>0</v>
      </c>
      <c r="J48" s="42">
        <v>4127</v>
      </c>
      <c r="K48" s="42">
        <v>3968</v>
      </c>
      <c r="L48" s="37">
        <v>8095</v>
      </c>
      <c r="M48" s="42">
        <v>0</v>
      </c>
      <c r="N48" s="42">
        <v>0</v>
      </c>
      <c r="O48" s="37">
        <v>0</v>
      </c>
      <c r="P48" s="42">
        <v>0</v>
      </c>
      <c r="Q48" s="42">
        <v>0</v>
      </c>
      <c r="R48" s="37">
        <f t="shared" si="5"/>
        <v>0</v>
      </c>
      <c r="S48" s="42">
        <v>4</v>
      </c>
      <c r="T48" s="42">
        <v>5</v>
      </c>
      <c r="U48" s="37">
        <v>9</v>
      </c>
      <c r="V48" s="42">
        <v>3</v>
      </c>
      <c r="W48" s="42">
        <v>6</v>
      </c>
      <c r="X48" s="37">
        <v>9</v>
      </c>
      <c r="Y48" s="42">
        <v>4125</v>
      </c>
      <c r="Z48" s="42">
        <v>3967</v>
      </c>
      <c r="AA48" s="37">
        <v>8092</v>
      </c>
    </row>
    <row r="49" spans="1:27">
      <c r="A49" s="43" t="s">
        <v>34</v>
      </c>
      <c r="B49" s="44"/>
      <c r="C49" s="45">
        <f t="shared" ref="C49:AA49" si="9">SUM(C41:C48)</f>
        <v>321</v>
      </c>
      <c r="D49" s="46">
        <f t="shared" si="9"/>
        <v>14866</v>
      </c>
      <c r="E49" s="46">
        <f t="shared" si="9"/>
        <v>2407</v>
      </c>
      <c r="F49" s="47">
        <f t="shared" si="9"/>
        <v>17273</v>
      </c>
      <c r="G49" s="46">
        <f t="shared" si="9"/>
        <v>1</v>
      </c>
      <c r="H49" s="46">
        <f t="shared" si="9"/>
        <v>0</v>
      </c>
      <c r="I49" s="47">
        <f t="shared" si="9"/>
        <v>1</v>
      </c>
      <c r="J49" s="46">
        <f t="shared" si="9"/>
        <v>26393</v>
      </c>
      <c r="K49" s="46">
        <f t="shared" si="9"/>
        <v>26711</v>
      </c>
      <c r="L49" s="47">
        <f t="shared" si="9"/>
        <v>53104</v>
      </c>
      <c r="M49" s="46">
        <f t="shared" si="9"/>
        <v>7</v>
      </c>
      <c r="N49" s="46">
        <f t="shared" si="9"/>
        <v>7</v>
      </c>
      <c r="O49" s="47">
        <f t="shared" si="9"/>
        <v>14</v>
      </c>
      <c r="P49" s="46">
        <f t="shared" si="9"/>
        <v>6</v>
      </c>
      <c r="Q49" s="46">
        <f t="shared" si="9"/>
        <v>6</v>
      </c>
      <c r="R49" s="47">
        <f t="shared" si="9"/>
        <v>12</v>
      </c>
      <c r="S49" s="46">
        <f t="shared" si="9"/>
        <v>25</v>
      </c>
      <c r="T49" s="46">
        <f t="shared" si="9"/>
        <v>20</v>
      </c>
      <c r="U49" s="47">
        <f t="shared" si="9"/>
        <v>45</v>
      </c>
      <c r="V49" s="46">
        <f t="shared" si="9"/>
        <v>22</v>
      </c>
      <c r="W49" s="46">
        <f t="shared" si="9"/>
        <v>21</v>
      </c>
      <c r="X49" s="47">
        <f t="shared" si="9"/>
        <v>43</v>
      </c>
      <c r="Y49" s="46">
        <f t="shared" si="9"/>
        <v>26394</v>
      </c>
      <c r="Z49" s="46">
        <f t="shared" si="9"/>
        <v>26711</v>
      </c>
      <c r="AA49" s="47">
        <f t="shared" si="9"/>
        <v>53105</v>
      </c>
    </row>
    <row r="50" spans="22:26">
      <c r="V50" s="68" t="s">
        <v>45</v>
      </c>
      <c r="W50" s="68"/>
      <c r="X50" s="68"/>
      <c r="Y50" s="68"/>
      <c r="Z50" s="68"/>
    </row>
    <row r="51" spans="3:18">
      <c r="C51" s="28" t="s">
        <v>36</v>
      </c>
      <c r="F51" s="29"/>
      <c r="G51" s="30"/>
      <c r="H51" s="30"/>
      <c r="I51" s="30"/>
      <c r="J51" s="30"/>
      <c r="K51" s="30"/>
      <c r="P51" s="29"/>
      <c r="Q51" s="30"/>
      <c r="R51" s="30"/>
    </row>
    <row r="52" spans="2:26">
      <c r="B52" s="29" t="s">
        <v>37</v>
      </c>
      <c r="C52" s="29"/>
      <c r="D52" s="29"/>
      <c r="E52" s="29"/>
      <c r="F52" s="29"/>
      <c r="G52" s="29"/>
      <c r="H52" s="29"/>
      <c r="I52" s="30"/>
      <c r="J52" s="30"/>
      <c r="K52" s="30"/>
      <c r="L52" s="29" t="s">
        <v>46</v>
      </c>
      <c r="M52" s="29"/>
      <c r="N52" s="29"/>
      <c r="O52" s="29"/>
      <c r="P52" s="29"/>
      <c r="Q52" s="29"/>
      <c r="R52" s="29"/>
      <c r="X52" s="29" t="s">
        <v>39</v>
      </c>
      <c r="Y52" s="30"/>
      <c r="Z52" s="30"/>
    </row>
    <row r="53" spans="6:26">
      <c r="F53" s="30"/>
      <c r="G53" s="30"/>
      <c r="H53" s="30"/>
      <c r="I53" s="30"/>
      <c r="J53" s="30"/>
      <c r="K53" s="30"/>
      <c r="L53" s="30"/>
      <c r="M53" s="30"/>
      <c r="X53" s="30"/>
      <c r="Y53" s="30"/>
      <c r="Z53" s="30"/>
    </row>
    <row r="54" spans="6:26">
      <c r="F54" s="30"/>
      <c r="G54" s="30"/>
      <c r="H54" s="30"/>
      <c r="I54" s="30"/>
      <c r="J54" s="30"/>
      <c r="K54" s="30"/>
      <c r="L54" s="30"/>
      <c r="M54" s="30"/>
      <c r="X54" s="30"/>
      <c r="Y54" s="30"/>
      <c r="Z54" s="30"/>
    </row>
    <row r="55" spans="2:26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U55" s="67"/>
      <c r="W55" s="28"/>
      <c r="X55" s="48"/>
      <c r="Y55" s="48"/>
      <c r="Z55" s="48"/>
    </row>
    <row r="56" spans="2:26">
      <c r="B56" s="29"/>
      <c r="C56" s="29"/>
      <c r="D56" s="29"/>
      <c r="E56" s="29"/>
      <c r="F56" s="29"/>
      <c r="G56" s="29"/>
      <c r="H56" s="29"/>
      <c r="I56" s="30"/>
      <c r="J56" s="30"/>
      <c r="K56" s="30"/>
      <c r="L56" s="29"/>
      <c r="M56" s="29"/>
      <c r="N56" s="29"/>
      <c r="O56" s="29"/>
      <c r="P56" s="29"/>
      <c r="Q56" s="29"/>
      <c r="R56" s="29"/>
      <c r="W56" s="28"/>
      <c r="X56" s="67" t="s">
        <v>40</v>
      </c>
      <c r="Y56" s="29"/>
      <c r="Z56" s="30"/>
    </row>
    <row r="57" spans="2:26">
      <c r="B57" s="29"/>
      <c r="C57" s="29"/>
      <c r="D57" s="29"/>
      <c r="E57" s="29"/>
      <c r="F57" s="29"/>
      <c r="G57" s="29"/>
      <c r="H57" s="29"/>
      <c r="I57" s="30"/>
      <c r="J57" s="30"/>
      <c r="K57" s="30"/>
      <c r="L57" s="30"/>
      <c r="M57" s="30"/>
      <c r="N57" s="30"/>
      <c r="O57" s="30"/>
      <c r="P57" s="30"/>
      <c r="Q57" s="30"/>
      <c r="X57" s="30" t="s">
        <v>47</v>
      </c>
      <c r="Y57" s="30"/>
      <c r="Z57" s="30"/>
    </row>
    <row r="58" spans="2:26">
      <c r="B58" s="29"/>
      <c r="C58" s="29"/>
      <c r="D58" s="29"/>
      <c r="E58" s="29"/>
      <c r="F58" s="29"/>
      <c r="G58" s="29"/>
      <c r="H58" s="29"/>
      <c r="I58" s="30"/>
      <c r="J58" s="30"/>
      <c r="K58" s="30"/>
      <c r="L58" s="30"/>
      <c r="M58" s="30"/>
      <c r="N58" s="30"/>
      <c r="O58" s="30"/>
      <c r="P58" s="30"/>
      <c r="Q58" s="30"/>
      <c r="X58" s="30"/>
      <c r="Y58" s="30"/>
      <c r="Z58" s="30"/>
    </row>
    <row r="59" spans="1:24">
      <c r="A59" s="1" t="s">
        <v>0</v>
      </c>
      <c r="X59" s="1" t="s">
        <v>48</v>
      </c>
    </row>
    <row r="60" ht="20.25" spans="1:27">
      <c r="A60" s="2" t="s">
        <v>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>
      <c r="A61" s="3" t="s">
        <v>2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>
      <c r="A62" s="3" t="s">
        <v>49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4" spans="1:27">
      <c r="A64" s="49" t="s">
        <v>4</v>
      </c>
      <c r="B64" s="49" t="s">
        <v>5</v>
      </c>
      <c r="C64" s="50" t="s">
        <v>6</v>
      </c>
      <c r="D64" s="6" t="s">
        <v>7</v>
      </c>
      <c r="E64" s="7"/>
      <c r="F64" s="8"/>
      <c r="G64" s="51" t="s">
        <v>8</v>
      </c>
      <c r="H64" s="52"/>
      <c r="I64" s="60"/>
      <c r="J64" s="61" t="s">
        <v>9</v>
      </c>
      <c r="K64" s="62"/>
      <c r="L64" s="63"/>
      <c r="M64" s="61" t="s">
        <v>10</v>
      </c>
      <c r="N64" s="62"/>
      <c r="O64" s="63"/>
      <c r="P64" s="61" t="s">
        <v>11</v>
      </c>
      <c r="Q64" s="62"/>
      <c r="R64" s="63"/>
      <c r="S64" s="61" t="s">
        <v>12</v>
      </c>
      <c r="T64" s="62"/>
      <c r="U64" s="63"/>
      <c r="V64" s="69" t="s">
        <v>13</v>
      </c>
      <c r="W64" s="70"/>
      <c r="X64" s="71"/>
      <c r="Y64" s="61" t="s">
        <v>14</v>
      </c>
      <c r="Z64" s="62"/>
      <c r="AA64" s="63"/>
    </row>
    <row r="65" spans="1:27">
      <c r="A65" s="73"/>
      <c r="B65" s="73"/>
      <c r="C65" s="74"/>
      <c r="D65" s="33" t="s">
        <v>15</v>
      </c>
      <c r="E65" s="33" t="s">
        <v>16</v>
      </c>
      <c r="F65" s="33" t="s">
        <v>17</v>
      </c>
      <c r="G65" s="75" t="s">
        <v>15</v>
      </c>
      <c r="H65" s="75" t="s">
        <v>16</v>
      </c>
      <c r="I65" s="75" t="s">
        <v>17</v>
      </c>
      <c r="J65" s="75" t="s">
        <v>15</v>
      </c>
      <c r="K65" s="75" t="s">
        <v>16</v>
      </c>
      <c r="L65" s="75" t="s">
        <v>17</v>
      </c>
      <c r="M65" s="75" t="s">
        <v>15</v>
      </c>
      <c r="N65" s="75" t="s">
        <v>16</v>
      </c>
      <c r="O65" s="75" t="s">
        <v>17</v>
      </c>
      <c r="P65" s="75" t="s">
        <v>15</v>
      </c>
      <c r="Q65" s="75" t="s">
        <v>16</v>
      </c>
      <c r="R65" s="75" t="s">
        <v>17</v>
      </c>
      <c r="S65" s="75" t="s">
        <v>15</v>
      </c>
      <c r="T65" s="75" t="s">
        <v>16</v>
      </c>
      <c r="U65" s="75" t="s">
        <v>17</v>
      </c>
      <c r="V65" s="75" t="s">
        <v>15</v>
      </c>
      <c r="W65" s="75" t="s">
        <v>16</v>
      </c>
      <c r="X65" s="75" t="s">
        <v>17</v>
      </c>
      <c r="Y65" s="75" t="s">
        <v>15</v>
      </c>
      <c r="Z65" s="75" t="s">
        <v>16</v>
      </c>
      <c r="AA65" s="75" t="s">
        <v>17</v>
      </c>
    </row>
    <row r="66" spans="1:27">
      <c r="A66" s="107" t="s">
        <v>18</v>
      </c>
      <c r="B66" s="34" t="s">
        <v>19</v>
      </c>
      <c r="C66" s="35">
        <v>30</v>
      </c>
      <c r="D66" s="36"/>
      <c r="E66" s="36"/>
      <c r="F66" s="37">
        <v>0</v>
      </c>
      <c r="G66" s="36"/>
      <c r="H66" s="36"/>
      <c r="I66" s="37">
        <f t="shared" ref="I66:I73" si="10">G66+H66</f>
        <v>0</v>
      </c>
      <c r="J66" s="36"/>
      <c r="K66" s="36"/>
      <c r="L66" s="37">
        <f t="shared" ref="L66:L71" si="11">J66+K66</f>
        <v>0</v>
      </c>
      <c r="M66" s="36"/>
      <c r="N66" s="36"/>
      <c r="O66" s="37">
        <f t="shared" ref="O66:O73" si="12">M66+N66</f>
        <v>0</v>
      </c>
      <c r="P66" s="36"/>
      <c r="Q66" s="36"/>
      <c r="R66" s="37">
        <f t="shared" ref="R66:R73" si="13">P66+Q66</f>
        <v>0</v>
      </c>
      <c r="S66" s="36"/>
      <c r="T66" s="36"/>
      <c r="U66" s="37">
        <f t="shared" ref="U66:U72" si="14">S66+T66</f>
        <v>0</v>
      </c>
      <c r="V66" s="36"/>
      <c r="W66" s="36"/>
      <c r="X66" s="37">
        <f t="shared" ref="X66:X72" si="15">V66+W66</f>
        <v>0</v>
      </c>
      <c r="Y66" s="42"/>
      <c r="Z66" s="42"/>
      <c r="AA66" s="37">
        <f t="shared" ref="AA66:AA73" si="16">Y66+Z66</f>
        <v>0</v>
      </c>
    </row>
    <row r="67" spans="1:27">
      <c r="A67" s="108" t="s">
        <v>20</v>
      </c>
      <c r="B67" s="38" t="s">
        <v>43</v>
      </c>
      <c r="C67" s="39">
        <v>40</v>
      </c>
      <c r="D67" s="40">
        <v>2639</v>
      </c>
      <c r="E67" s="40">
        <v>532</v>
      </c>
      <c r="F67" s="39">
        <v>3171</v>
      </c>
      <c r="G67" s="40">
        <v>1</v>
      </c>
      <c r="H67" s="40">
        <v>0</v>
      </c>
      <c r="I67" s="39">
        <f t="shared" si="10"/>
        <v>1</v>
      </c>
      <c r="J67" s="40">
        <v>4938</v>
      </c>
      <c r="K67" s="40">
        <v>4798</v>
      </c>
      <c r="L67" s="39">
        <f t="shared" si="11"/>
        <v>9736</v>
      </c>
      <c r="M67" s="40">
        <v>0</v>
      </c>
      <c r="N67" s="40">
        <v>0</v>
      </c>
      <c r="O67" s="39">
        <f t="shared" si="12"/>
        <v>0</v>
      </c>
      <c r="P67" s="40">
        <v>2</v>
      </c>
      <c r="Q67" s="40">
        <v>0</v>
      </c>
      <c r="R67" s="39">
        <f t="shared" si="13"/>
        <v>2</v>
      </c>
      <c r="S67" s="40">
        <v>217</v>
      </c>
      <c r="T67" s="40">
        <v>166</v>
      </c>
      <c r="U67" s="39">
        <f t="shared" si="14"/>
        <v>383</v>
      </c>
      <c r="V67" s="40">
        <v>23</v>
      </c>
      <c r="W67" s="40">
        <v>42</v>
      </c>
      <c r="X67" s="39">
        <f t="shared" si="15"/>
        <v>65</v>
      </c>
      <c r="Y67" s="40">
        <v>5130</v>
      </c>
      <c r="Z67" s="40">
        <v>4922</v>
      </c>
      <c r="AA67" s="39">
        <f t="shared" si="16"/>
        <v>10052</v>
      </c>
    </row>
    <row r="68" spans="1:27">
      <c r="A68" s="108" t="s">
        <v>22</v>
      </c>
      <c r="B68" s="38" t="s">
        <v>23</v>
      </c>
      <c r="C68" s="39">
        <v>60</v>
      </c>
      <c r="D68" s="40">
        <v>6593</v>
      </c>
      <c r="E68" s="40">
        <v>1099</v>
      </c>
      <c r="F68" s="39">
        <f t="shared" ref="F68:F72" si="17">D68+E68</f>
        <v>7692</v>
      </c>
      <c r="G68" s="40">
        <v>0</v>
      </c>
      <c r="H68" s="40">
        <v>0</v>
      </c>
      <c r="I68" s="39">
        <f t="shared" si="10"/>
        <v>0</v>
      </c>
      <c r="J68" s="40">
        <v>10150</v>
      </c>
      <c r="K68" s="40">
        <v>10734</v>
      </c>
      <c r="L68" s="39">
        <f t="shared" si="11"/>
        <v>20884</v>
      </c>
      <c r="M68" s="40">
        <v>4</v>
      </c>
      <c r="N68" s="40">
        <v>5</v>
      </c>
      <c r="O68" s="39">
        <f t="shared" si="12"/>
        <v>9</v>
      </c>
      <c r="P68" s="40">
        <v>4</v>
      </c>
      <c r="Q68" s="40">
        <v>5</v>
      </c>
      <c r="R68" s="39">
        <f t="shared" si="13"/>
        <v>9</v>
      </c>
      <c r="S68" s="40">
        <v>20</v>
      </c>
      <c r="T68" s="40">
        <v>15</v>
      </c>
      <c r="U68" s="39">
        <f t="shared" si="14"/>
        <v>35</v>
      </c>
      <c r="V68" s="40">
        <v>8</v>
      </c>
      <c r="W68" s="40">
        <v>2</v>
      </c>
      <c r="X68" s="39">
        <f t="shared" si="15"/>
        <v>10</v>
      </c>
      <c r="Y68" s="40">
        <v>10162</v>
      </c>
      <c r="Z68" s="40">
        <v>10744</v>
      </c>
      <c r="AA68" s="39">
        <f t="shared" si="16"/>
        <v>20906</v>
      </c>
    </row>
    <row r="69" spans="1:27">
      <c r="A69" s="108" t="s">
        <v>24</v>
      </c>
      <c r="B69" s="38" t="s">
        <v>25</v>
      </c>
      <c r="C69" s="39">
        <v>35</v>
      </c>
      <c r="D69" s="40">
        <v>3521</v>
      </c>
      <c r="E69" s="40">
        <v>561</v>
      </c>
      <c r="F69" s="39">
        <f t="shared" si="17"/>
        <v>4082</v>
      </c>
      <c r="G69" s="40">
        <v>0</v>
      </c>
      <c r="H69" s="40">
        <v>0</v>
      </c>
      <c r="I69" s="39">
        <f t="shared" si="10"/>
        <v>0</v>
      </c>
      <c r="J69" s="40">
        <v>7181</v>
      </c>
      <c r="K69" s="40">
        <v>7212</v>
      </c>
      <c r="L69" s="39">
        <f t="shared" si="11"/>
        <v>14393</v>
      </c>
      <c r="M69" s="40">
        <v>2</v>
      </c>
      <c r="N69" s="40">
        <v>3</v>
      </c>
      <c r="O69" s="39">
        <f t="shared" si="12"/>
        <v>5</v>
      </c>
      <c r="P69" s="40">
        <v>2</v>
      </c>
      <c r="Q69" s="40">
        <v>1</v>
      </c>
      <c r="R69" s="39">
        <f t="shared" si="13"/>
        <v>3</v>
      </c>
      <c r="S69" s="40">
        <v>1</v>
      </c>
      <c r="T69" s="40">
        <v>2</v>
      </c>
      <c r="U69" s="39">
        <f t="shared" si="14"/>
        <v>3</v>
      </c>
      <c r="V69" s="40">
        <v>5</v>
      </c>
      <c r="W69" s="40">
        <v>4</v>
      </c>
      <c r="X69" s="39">
        <f t="shared" si="15"/>
        <v>9</v>
      </c>
      <c r="Y69" s="40">
        <v>7177</v>
      </c>
      <c r="Z69" s="40">
        <v>7212</v>
      </c>
      <c r="AA69" s="39">
        <f t="shared" si="16"/>
        <v>14389</v>
      </c>
    </row>
    <row r="70" spans="1:27">
      <c r="A70" s="108" t="s">
        <v>26</v>
      </c>
      <c r="B70" s="38" t="s">
        <v>27</v>
      </c>
      <c r="C70" s="39">
        <v>56</v>
      </c>
      <c r="D70" s="40"/>
      <c r="E70" s="40"/>
      <c r="F70" s="39">
        <f t="shared" si="17"/>
        <v>0</v>
      </c>
      <c r="G70" s="40"/>
      <c r="H70" s="40"/>
      <c r="I70" s="39">
        <f t="shared" si="10"/>
        <v>0</v>
      </c>
      <c r="J70" s="40"/>
      <c r="K70" s="40"/>
      <c r="L70" s="39">
        <f t="shared" si="11"/>
        <v>0</v>
      </c>
      <c r="M70" s="40"/>
      <c r="N70" s="40"/>
      <c r="O70" s="39">
        <f t="shared" si="12"/>
        <v>0</v>
      </c>
      <c r="P70" s="40"/>
      <c r="Q70" s="40"/>
      <c r="R70" s="39">
        <f t="shared" si="13"/>
        <v>0</v>
      </c>
      <c r="S70" s="40"/>
      <c r="T70" s="40"/>
      <c r="U70" s="39">
        <f t="shared" si="14"/>
        <v>0</v>
      </c>
      <c r="V70" s="40"/>
      <c r="W70" s="40"/>
      <c r="X70" s="39">
        <f t="shared" si="15"/>
        <v>0</v>
      </c>
      <c r="Y70" s="40"/>
      <c r="Z70" s="40"/>
      <c r="AA70" s="39">
        <f t="shared" si="16"/>
        <v>0</v>
      </c>
    </row>
    <row r="71" spans="1:27">
      <c r="A71" s="108" t="s">
        <v>28</v>
      </c>
      <c r="B71" s="38" t="s">
        <v>29</v>
      </c>
      <c r="C71" s="39">
        <v>40</v>
      </c>
      <c r="D71" s="40"/>
      <c r="E71" s="40"/>
      <c r="F71" s="39">
        <f t="shared" si="17"/>
        <v>0</v>
      </c>
      <c r="G71" s="40"/>
      <c r="H71" s="40"/>
      <c r="I71" s="39">
        <f t="shared" si="10"/>
        <v>0</v>
      </c>
      <c r="J71" s="40"/>
      <c r="K71" s="40"/>
      <c r="L71" s="39">
        <f t="shared" si="11"/>
        <v>0</v>
      </c>
      <c r="M71" s="40"/>
      <c r="N71" s="40"/>
      <c r="O71" s="39">
        <f t="shared" si="12"/>
        <v>0</v>
      </c>
      <c r="P71" s="40"/>
      <c r="Q71" s="40"/>
      <c r="R71" s="39">
        <f t="shared" si="13"/>
        <v>0</v>
      </c>
      <c r="S71" s="40"/>
      <c r="T71" s="40"/>
      <c r="U71" s="39">
        <f t="shared" si="14"/>
        <v>0</v>
      </c>
      <c r="V71" s="40"/>
      <c r="W71" s="40"/>
      <c r="X71" s="39">
        <f t="shared" si="15"/>
        <v>0</v>
      </c>
      <c r="Y71" s="40"/>
      <c r="Z71" s="40"/>
      <c r="AA71" s="39">
        <f t="shared" si="16"/>
        <v>0</v>
      </c>
    </row>
    <row r="72" spans="1:27">
      <c r="A72" s="108" t="s">
        <v>30</v>
      </c>
      <c r="B72" s="38" t="s">
        <v>44</v>
      </c>
      <c r="C72" s="39">
        <v>38</v>
      </c>
      <c r="D72" s="40"/>
      <c r="E72" s="40"/>
      <c r="F72" s="39">
        <f t="shared" si="17"/>
        <v>0</v>
      </c>
      <c r="G72" s="40"/>
      <c r="H72" s="40"/>
      <c r="I72" s="39">
        <f t="shared" si="10"/>
        <v>0</v>
      </c>
      <c r="J72" s="40"/>
      <c r="K72" s="40"/>
      <c r="L72" s="39">
        <v>0</v>
      </c>
      <c r="M72" s="40"/>
      <c r="N72" s="40"/>
      <c r="O72" s="39">
        <f t="shared" si="12"/>
        <v>0</v>
      </c>
      <c r="P72" s="40"/>
      <c r="Q72" s="40"/>
      <c r="R72" s="39">
        <f t="shared" si="13"/>
        <v>0</v>
      </c>
      <c r="S72" s="40"/>
      <c r="T72" s="40"/>
      <c r="U72" s="39">
        <f t="shared" si="14"/>
        <v>0</v>
      </c>
      <c r="V72" s="40"/>
      <c r="W72" s="40"/>
      <c r="X72" s="39">
        <f t="shared" si="15"/>
        <v>0</v>
      </c>
      <c r="Y72" s="40"/>
      <c r="Z72" s="40"/>
      <c r="AA72" s="39">
        <f t="shared" si="16"/>
        <v>0</v>
      </c>
    </row>
    <row r="73" spans="1:27">
      <c r="A73" s="109" t="s">
        <v>32</v>
      </c>
      <c r="B73" s="41" t="s">
        <v>33</v>
      </c>
      <c r="C73" s="37">
        <v>21</v>
      </c>
      <c r="D73" s="42">
        <v>2117</v>
      </c>
      <c r="E73" s="42">
        <v>224</v>
      </c>
      <c r="F73" s="37">
        <v>2341</v>
      </c>
      <c r="G73" s="42">
        <v>0</v>
      </c>
      <c r="H73" s="42">
        <v>0</v>
      </c>
      <c r="I73" s="37">
        <f t="shared" si="10"/>
        <v>0</v>
      </c>
      <c r="J73" s="42">
        <v>4125</v>
      </c>
      <c r="K73" s="42">
        <v>3967</v>
      </c>
      <c r="L73" s="37">
        <f>J73+K73</f>
        <v>8092</v>
      </c>
      <c r="M73" s="42">
        <v>0</v>
      </c>
      <c r="N73" s="42">
        <v>0</v>
      </c>
      <c r="O73" s="37">
        <f t="shared" si="12"/>
        <v>0</v>
      </c>
      <c r="P73" s="42">
        <v>0</v>
      </c>
      <c r="Q73" s="42">
        <v>0</v>
      </c>
      <c r="R73" s="37">
        <f t="shared" si="13"/>
        <v>0</v>
      </c>
      <c r="S73" s="42">
        <v>0</v>
      </c>
      <c r="T73" s="42">
        <v>0</v>
      </c>
      <c r="U73" s="37">
        <v>0</v>
      </c>
      <c r="V73" s="42">
        <v>1</v>
      </c>
      <c r="W73" s="42">
        <v>1</v>
      </c>
      <c r="X73" s="37">
        <v>2</v>
      </c>
      <c r="Y73" s="42">
        <v>4122</v>
      </c>
      <c r="Z73" s="42">
        <v>3966</v>
      </c>
      <c r="AA73" s="37">
        <f t="shared" si="16"/>
        <v>8088</v>
      </c>
    </row>
    <row r="74" spans="1:27">
      <c r="A74" s="43" t="s">
        <v>34</v>
      </c>
      <c r="B74" s="44"/>
      <c r="C74" s="45">
        <f t="shared" ref="C74:AA74" si="18">SUM(C66:C73)</f>
        <v>320</v>
      </c>
      <c r="D74" s="76">
        <f t="shared" si="18"/>
        <v>14870</v>
      </c>
      <c r="E74" s="76">
        <f t="shared" si="18"/>
        <v>2416</v>
      </c>
      <c r="F74" s="45">
        <f t="shared" si="18"/>
        <v>17286</v>
      </c>
      <c r="G74" s="46">
        <f t="shared" si="18"/>
        <v>1</v>
      </c>
      <c r="H74" s="46">
        <f t="shared" si="18"/>
        <v>0</v>
      </c>
      <c r="I74" s="47">
        <f t="shared" si="18"/>
        <v>1</v>
      </c>
      <c r="J74" s="46">
        <f t="shared" si="18"/>
        <v>26394</v>
      </c>
      <c r="K74" s="46">
        <f t="shared" si="18"/>
        <v>26711</v>
      </c>
      <c r="L74" s="47">
        <f t="shared" si="18"/>
        <v>53105</v>
      </c>
      <c r="M74" s="46">
        <f t="shared" si="18"/>
        <v>6</v>
      </c>
      <c r="N74" s="46">
        <f t="shared" si="18"/>
        <v>8</v>
      </c>
      <c r="O74" s="47">
        <f t="shared" si="18"/>
        <v>14</v>
      </c>
      <c r="P74" s="46">
        <f t="shared" si="18"/>
        <v>8</v>
      </c>
      <c r="Q74" s="46">
        <f t="shared" si="18"/>
        <v>6</v>
      </c>
      <c r="R74" s="47">
        <f t="shared" si="18"/>
        <v>14</v>
      </c>
      <c r="S74" s="46">
        <f t="shared" si="18"/>
        <v>238</v>
      </c>
      <c r="T74" s="46">
        <f t="shared" si="18"/>
        <v>183</v>
      </c>
      <c r="U74" s="47">
        <f t="shared" si="18"/>
        <v>421</v>
      </c>
      <c r="V74" s="46">
        <f t="shared" si="18"/>
        <v>37</v>
      </c>
      <c r="W74" s="46">
        <f t="shared" si="18"/>
        <v>49</v>
      </c>
      <c r="X74" s="47">
        <f t="shared" si="18"/>
        <v>86</v>
      </c>
      <c r="Y74" s="46">
        <f t="shared" si="18"/>
        <v>26591</v>
      </c>
      <c r="Z74" s="46">
        <f t="shared" si="18"/>
        <v>26844</v>
      </c>
      <c r="AA74" s="47">
        <f t="shared" si="18"/>
        <v>53435</v>
      </c>
    </row>
    <row r="75" spans="22:26">
      <c r="V75" s="68" t="s">
        <v>50</v>
      </c>
      <c r="W75" s="68"/>
      <c r="X75" s="68"/>
      <c r="Y75" s="68"/>
      <c r="Z75" s="68"/>
    </row>
    <row r="76" spans="3:18">
      <c r="C76" s="28" t="s">
        <v>36</v>
      </c>
      <c r="F76" s="29"/>
      <c r="G76" s="30"/>
      <c r="H76" s="30"/>
      <c r="I76" s="30"/>
      <c r="J76" s="30"/>
      <c r="K76" s="30"/>
      <c r="M76" s="1" t="s">
        <v>51</v>
      </c>
      <c r="P76" s="29"/>
      <c r="Q76" s="30"/>
      <c r="R76" s="30"/>
    </row>
    <row r="77" spans="2:26">
      <c r="B77" s="29" t="s">
        <v>37</v>
      </c>
      <c r="C77" s="29"/>
      <c r="D77" s="29"/>
      <c r="E77" s="29"/>
      <c r="F77" s="29"/>
      <c r="G77" s="29"/>
      <c r="H77" s="29"/>
      <c r="I77" s="30"/>
      <c r="J77" s="30"/>
      <c r="K77" s="30"/>
      <c r="L77" s="29" t="s">
        <v>52</v>
      </c>
      <c r="M77" s="29"/>
      <c r="N77" s="29"/>
      <c r="O77" s="29"/>
      <c r="P77" s="29"/>
      <c r="Q77" s="29"/>
      <c r="R77" s="29"/>
      <c r="X77" s="29" t="s">
        <v>39</v>
      </c>
      <c r="Y77" s="30"/>
      <c r="Z77" s="30"/>
    </row>
    <row r="78" spans="6:26">
      <c r="F78" s="30"/>
      <c r="G78" s="30"/>
      <c r="H78" s="30"/>
      <c r="I78" s="30"/>
      <c r="J78" s="30"/>
      <c r="K78" s="30"/>
      <c r="L78" s="30"/>
      <c r="M78" s="30"/>
      <c r="X78" s="30"/>
      <c r="Y78" s="30"/>
      <c r="Z78" s="30"/>
    </row>
    <row r="79" spans="6:26">
      <c r="F79" s="30"/>
      <c r="G79" s="30"/>
      <c r="H79" s="30"/>
      <c r="I79" s="30"/>
      <c r="J79" s="30"/>
      <c r="K79" s="30"/>
      <c r="L79" s="30"/>
      <c r="M79" s="30"/>
      <c r="X79" s="30"/>
      <c r="Y79" s="30"/>
      <c r="Z79" s="30"/>
    </row>
    <row r="80" spans="2:26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U80" s="67"/>
      <c r="X80" s="48"/>
      <c r="Y80" s="48"/>
      <c r="Z80" s="48"/>
    </row>
    <row r="81" spans="2:26">
      <c r="B81" s="29"/>
      <c r="C81" s="29"/>
      <c r="D81" s="29"/>
      <c r="E81" s="29"/>
      <c r="F81" s="29"/>
      <c r="G81" s="29"/>
      <c r="H81" s="29"/>
      <c r="I81" s="30"/>
      <c r="J81" s="30"/>
      <c r="K81" s="30"/>
      <c r="L81" s="29"/>
      <c r="M81" s="29"/>
      <c r="N81" s="29"/>
      <c r="O81" s="29"/>
      <c r="P81" s="29"/>
      <c r="Q81" s="29"/>
      <c r="R81" s="29"/>
      <c r="W81" s="48" t="s">
        <v>40</v>
      </c>
      <c r="X81" s="48"/>
      <c r="Y81" s="48"/>
      <c r="Z81" s="30"/>
    </row>
    <row r="82" spans="2:26">
      <c r="B82" s="29"/>
      <c r="C82" s="29"/>
      <c r="D82" s="29"/>
      <c r="E82" s="29"/>
      <c r="F82" s="29"/>
      <c r="G82" s="29"/>
      <c r="H82" s="29"/>
      <c r="I82" s="30"/>
      <c r="J82" s="30"/>
      <c r="K82" s="30"/>
      <c r="L82" s="30"/>
      <c r="M82" s="30"/>
      <c r="N82" s="30"/>
      <c r="O82" s="30"/>
      <c r="P82" s="30"/>
      <c r="Q82" s="30"/>
      <c r="X82" s="30" t="s">
        <v>47</v>
      </c>
      <c r="Y82" s="30"/>
      <c r="Z82" s="30"/>
    </row>
    <row r="83" spans="2:26">
      <c r="B83" s="29"/>
      <c r="C83" s="29"/>
      <c r="D83" s="29"/>
      <c r="E83" s="29"/>
      <c r="F83" s="29"/>
      <c r="G83" s="29"/>
      <c r="H83" s="29"/>
      <c r="I83" s="30"/>
      <c r="J83" s="30"/>
      <c r="K83" s="30"/>
      <c r="L83" s="30"/>
      <c r="M83" s="30"/>
      <c r="N83" s="30"/>
      <c r="O83" s="30"/>
      <c r="P83" s="30"/>
      <c r="Q83" s="30"/>
      <c r="X83" s="30"/>
      <c r="Y83" s="30"/>
      <c r="Z83" s="30"/>
    </row>
    <row r="84" spans="2:26">
      <c r="B84" s="29"/>
      <c r="C84" s="29"/>
      <c r="D84" s="29"/>
      <c r="E84" s="29"/>
      <c r="F84" s="29"/>
      <c r="G84" s="29"/>
      <c r="H84" s="29"/>
      <c r="I84" s="30"/>
      <c r="J84" s="30"/>
      <c r="K84" s="30"/>
      <c r="L84" s="30"/>
      <c r="M84" s="30"/>
      <c r="N84" s="30"/>
      <c r="O84" s="30"/>
      <c r="P84" s="30"/>
      <c r="Q84" s="30"/>
      <c r="X84" s="30"/>
      <c r="Y84" s="30"/>
      <c r="Z84" s="30"/>
    </row>
    <row r="85" spans="1:1">
      <c r="A85" s="1" t="s">
        <v>0</v>
      </c>
    </row>
    <row r="86" ht="20.25" spans="1:27">
      <c r="A86" s="2" t="s">
        <v>1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>
      <c r="A87" s="3" t="s">
        <v>2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>
      <c r="A88" s="3" t="s">
        <v>53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90" spans="1:27">
      <c r="A90" s="4" t="s">
        <v>4</v>
      </c>
      <c r="B90" s="4" t="s">
        <v>5</v>
      </c>
      <c r="C90" s="5" t="s">
        <v>6</v>
      </c>
      <c r="D90" s="6" t="s">
        <v>7</v>
      </c>
      <c r="E90" s="7"/>
      <c r="F90" s="8"/>
      <c r="G90" s="9" t="s">
        <v>8</v>
      </c>
      <c r="H90" s="10"/>
      <c r="I90" s="53"/>
      <c r="J90" s="57" t="s">
        <v>9</v>
      </c>
      <c r="K90" s="58"/>
      <c r="L90" s="59"/>
      <c r="M90" s="57" t="s">
        <v>10</v>
      </c>
      <c r="N90" s="58"/>
      <c r="O90" s="59"/>
      <c r="P90" s="57" t="s">
        <v>11</v>
      </c>
      <c r="Q90" s="58"/>
      <c r="R90" s="59"/>
      <c r="S90" s="57" t="s">
        <v>12</v>
      </c>
      <c r="T90" s="58"/>
      <c r="U90" s="59"/>
      <c r="V90" s="77" t="s">
        <v>13</v>
      </c>
      <c r="W90" s="78"/>
      <c r="X90" s="79"/>
      <c r="Y90" s="57" t="s">
        <v>14</v>
      </c>
      <c r="Z90" s="58"/>
      <c r="AA90" s="59"/>
    </row>
    <row r="91" spans="1:27">
      <c r="A91" s="11"/>
      <c r="B91" s="11"/>
      <c r="C91" s="12"/>
      <c r="D91" s="33" t="s">
        <v>15</v>
      </c>
      <c r="E91" s="33" t="s">
        <v>16</v>
      </c>
      <c r="F91" s="33" t="s">
        <v>17</v>
      </c>
      <c r="G91" s="33" t="s">
        <v>15</v>
      </c>
      <c r="H91" s="33" t="s">
        <v>16</v>
      </c>
      <c r="I91" s="33" t="s">
        <v>17</v>
      </c>
      <c r="J91" s="33" t="s">
        <v>15</v>
      </c>
      <c r="K91" s="33" t="s">
        <v>16</v>
      </c>
      <c r="L91" s="33" t="s">
        <v>17</v>
      </c>
      <c r="M91" s="33" t="s">
        <v>15</v>
      </c>
      <c r="N91" s="33" t="s">
        <v>16</v>
      </c>
      <c r="O91" s="33" t="s">
        <v>17</v>
      </c>
      <c r="P91" s="33" t="s">
        <v>15</v>
      </c>
      <c r="Q91" s="33" t="s">
        <v>16</v>
      </c>
      <c r="R91" s="33" t="s">
        <v>17</v>
      </c>
      <c r="S91" s="33" t="s">
        <v>15</v>
      </c>
      <c r="T91" s="33" t="s">
        <v>16</v>
      </c>
      <c r="U91" s="33" t="s">
        <v>17</v>
      </c>
      <c r="V91" s="33" t="s">
        <v>15</v>
      </c>
      <c r="W91" s="33" t="s">
        <v>16</v>
      </c>
      <c r="X91" s="33" t="s">
        <v>17</v>
      </c>
      <c r="Y91" s="33" t="s">
        <v>15</v>
      </c>
      <c r="Z91" s="33" t="s">
        <v>16</v>
      </c>
      <c r="AA91" s="33" t="s">
        <v>17</v>
      </c>
    </row>
    <row r="92" spans="1:28">
      <c r="A92" s="107" t="s">
        <v>18</v>
      </c>
      <c r="B92" s="34" t="s">
        <v>19</v>
      </c>
      <c r="C92" s="35">
        <v>30</v>
      </c>
      <c r="D92" s="36">
        <v>3721</v>
      </c>
      <c r="E92" s="36">
        <v>340</v>
      </c>
      <c r="F92" s="37">
        <f t="shared" ref="F92:F98" si="19">D92+E92</f>
        <v>4061</v>
      </c>
      <c r="G92" s="36">
        <v>0</v>
      </c>
      <c r="H92" s="36">
        <v>0</v>
      </c>
      <c r="I92" s="37">
        <f t="shared" ref="I92:I99" si="20">G92+H92</f>
        <v>0</v>
      </c>
      <c r="J92" s="36">
        <v>4747</v>
      </c>
      <c r="K92" s="36">
        <v>4482</v>
      </c>
      <c r="L92" s="37">
        <f t="shared" ref="L92:L99" si="21">J92+K92</f>
        <v>9229</v>
      </c>
      <c r="M92" s="36">
        <v>0</v>
      </c>
      <c r="N92" s="36">
        <v>0</v>
      </c>
      <c r="O92" s="37">
        <f t="shared" ref="O92:O99" si="22">M92+N92</f>
        <v>0</v>
      </c>
      <c r="P92" s="36">
        <v>3</v>
      </c>
      <c r="Q92" s="36">
        <v>2</v>
      </c>
      <c r="R92" s="37">
        <f t="shared" ref="R92:R99" si="23">P92+Q92</f>
        <v>5</v>
      </c>
      <c r="S92" s="36">
        <v>2</v>
      </c>
      <c r="T92" s="36">
        <v>0</v>
      </c>
      <c r="U92" s="37">
        <f t="shared" ref="U92:U97" si="24">S92+T92</f>
        <v>2</v>
      </c>
      <c r="V92" s="36">
        <v>0</v>
      </c>
      <c r="W92" s="36">
        <v>0</v>
      </c>
      <c r="X92" s="37">
        <f t="shared" ref="X92:X99" si="25">V92+W92</f>
        <v>0</v>
      </c>
      <c r="Y92" s="42">
        <v>4746</v>
      </c>
      <c r="Z92" s="42">
        <v>4480</v>
      </c>
      <c r="AA92" s="37">
        <f t="shared" ref="AA92:AA99" si="26">Y92+Z92</f>
        <v>9226</v>
      </c>
      <c r="AB92" s="1" t="s">
        <v>54</v>
      </c>
    </row>
    <row r="93" spans="1:27">
      <c r="A93" s="108" t="s">
        <v>20</v>
      </c>
      <c r="B93" s="38" t="s">
        <v>43</v>
      </c>
      <c r="C93" s="39">
        <v>40</v>
      </c>
      <c r="D93" s="40">
        <v>2654</v>
      </c>
      <c r="E93" s="40">
        <v>535</v>
      </c>
      <c r="F93" s="39">
        <f t="shared" si="19"/>
        <v>3189</v>
      </c>
      <c r="G93" s="40">
        <v>1</v>
      </c>
      <c r="H93" s="40">
        <v>0</v>
      </c>
      <c r="I93" s="39">
        <f t="shared" si="20"/>
        <v>1</v>
      </c>
      <c r="J93" s="40">
        <v>5022</v>
      </c>
      <c r="K93" s="40">
        <v>4846</v>
      </c>
      <c r="L93" s="39">
        <f t="shared" si="21"/>
        <v>9868</v>
      </c>
      <c r="M93" s="40">
        <v>0</v>
      </c>
      <c r="N93" s="40">
        <v>0</v>
      </c>
      <c r="O93" s="39">
        <f t="shared" si="22"/>
        <v>0</v>
      </c>
      <c r="P93" s="40">
        <v>1</v>
      </c>
      <c r="Q93" s="40">
        <v>0</v>
      </c>
      <c r="R93" s="39">
        <f t="shared" si="23"/>
        <v>1</v>
      </c>
      <c r="S93" s="40">
        <v>3</v>
      </c>
      <c r="T93" s="40">
        <v>3</v>
      </c>
      <c r="U93" s="39">
        <f t="shared" si="24"/>
        <v>6</v>
      </c>
      <c r="V93" s="40">
        <v>1</v>
      </c>
      <c r="W93" s="40">
        <v>2</v>
      </c>
      <c r="X93" s="39">
        <f t="shared" si="25"/>
        <v>3</v>
      </c>
      <c r="Y93" s="40">
        <v>5023</v>
      </c>
      <c r="Z93" s="40">
        <v>4847</v>
      </c>
      <c r="AA93" s="39">
        <f t="shared" si="26"/>
        <v>9870</v>
      </c>
    </row>
    <row r="94" spans="1:28">
      <c r="A94" s="108" t="s">
        <v>22</v>
      </c>
      <c r="B94" s="38" t="s">
        <v>23</v>
      </c>
      <c r="C94" s="39">
        <v>60</v>
      </c>
      <c r="D94" s="40">
        <v>6873</v>
      </c>
      <c r="E94" s="40">
        <v>1407</v>
      </c>
      <c r="F94" s="39">
        <v>8317</v>
      </c>
      <c r="G94" s="40">
        <v>0</v>
      </c>
      <c r="H94" s="40">
        <v>0</v>
      </c>
      <c r="I94" s="39">
        <f t="shared" si="20"/>
        <v>0</v>
      </c>
      <c r="J94" s="40">
        <v>9960</v>
      </c>
      <c r="K94" s="40">
        <v>10754</v>
      </c>
      <c r="L94" s="39">
        <f t="shared" si="21"/>
        <v>20714</v>
      </c>
      <c r="M94" s="40">
        <v>0</v>
      </c>
      <c r="N94" s="40">
        <v>0</v>
      </c>
      <c r="O94" s="39">
        <f t="shared" si="22"/>
        <v>0</v>
      </c>
      <c r="P94" s="40">
        <v>3</v>
      </c>
      <c r="Q94" s="40">
        <v>2</v>
      </c>
      <c r="R94" s="39">
        <f t="shared" si="23"/>
        <v>5</v>
      </c>
      <c r="S94" s="40">
        <v>0</v>
      </c>
      <c r="T94" s="40">
        <v>0</v>
      </c>
      <c r="U94" s="39">
        <f t="shared" si="24"/>
        <v>0</v>
      </c>
      <c r="V94" s="40">
        <v>6</v>
      </c>
      <c r="W94" s="40">
        <v>6</v>
      </c>
      <c r="X94" s="39">
        <f t="shared" si="25"/>
        <v>12</v>
      </c>
      <c r="Y94" s="40">
        <v>9951</v>
      </c>
      <c r="Z94" s="40">
        <v>10746</v>
      </c>
      <c r="AA94" s="39">
        <f t="shared" si="26"/>
        <v>20697</v>
      </c>
      <c r="AB94" s="1" t="s">
        <v>55</v>
      </c>
    </row>
    <row r="95" spans="1:27">
      <c r="A95" s="108" t="s">
        <v>24</v>
      </c>
      <c r="B95" s="38" t="s">
        <v>25</v>
      </c>
      <c r="C95" s="39">
        <v>35</v>
      </c>
      <c r="D95" s="40">
        <v>3522</v>
      </c>
      <c r="E95" s="40">
        <v>560</v>
      </c>
      <c r="F95" s="39">
        <f t="shared" si="19"/>
        <v>4082</v>
      </c>
      <c r="G95" s="40">
        <v>0</v>
      </c>
      <c r="H95" s="40">
        <v>0</v>
      </c>
      <c r="I95" s="39">
        <f t="shared" si="20"/>
        <v>0</v>
      </c>
      <c r="J95" s="40">
        <v>7216</v>
      </c>
      <c r="K95" s="40">
        <v>7237</v>
      </c>
      <c r="L95" s="39">
        <f t="shared" si="21"/>
        <v>14453</v>
      </c>
      <c r="M95" s="40">
        <v>1</v>
      </c>
      <c r="N95" s="40">
        <v>1</v>
      </c>
      <c r="O95" s="39">
        <f t="shared" si="22"/>
        <v>2</v>
      </c>
      <c r="P95" s="40">
        <v>3</v>
      </c>
      <c r="Q95" s="40">
        <v>3</v>
      </c>
      <c r="R95" s="39">
        <f t="shared" si="23"/>
        <v>6</v>
      </c>
      <c r="S95" s="40">
        <v>5</v>
      </c>
      <c r="T95" s="40">
        <v>4</v>
      </c>
      <c r="U95" s="39">
        <f t="shared" si="24"/>
        <v>9</v>
      </c>
      <c r="V95" s="40">
        <v>3</v>
      </c>
      <c r="W95" s="40">
        <v>3</v>
      </c>
      <c r="X95" s="39">
        <f t="shared" si="25"/>
        <v>6</v>
      </c>
      <c r="Y95" s="40">
        <v>7216</v>
      </c>
      <c r="Z95" s="40">
        <v>7236</v>
      </c>
      <c r="AA95" s="39">
        <f t="shared" si="26"/>
        <v>14452</v>
      </c>
    </row>
    <row r="96" spans="1:27">
      <c r="A96" s="108" t="s">
        <v>26</v>
      </c>
      <c r="B96" s="38" t="s">
        <v>27</v>
      </c>
      <c r="C96" s="39">
        <v>56</v>
      </c>
      <c r="D96" s="40">
        <v>8931</v>
      </c>
      <c r="E96" s="40">
        <v>2000</v>
      </c>
      <c r="F96" s="39">
        <f t="shared" si="19"/>
        <v>10931</v>
      </c>
      <c r="G96" s="40">
        <v>0</v>
      </c>
      <c r="H96" s="40">
        <v>0</v>
      </c>
      <c r="I96" s="39">
        <f t="shared" si="20"/>
        <v>0</v>
      </c>
      <c r="J96" s="40">
        <v>15808</v>
      </c>
      <c r="K96" s="40">
        <v>14603</v>
      </c>
      <c r="L96" s="39">
        <f t="shared" si="21"/>
        <v>30411</v>
      </c>
      <c r="M96" s="40">
        <v>0</v>
      </c>
      <c r="N96" s="40">
        <v>0</v>
      </c>
      <c r="O96" s="39">
        <f t="shared" si="22"/>
        <v>0</v>
      </c>
      <c r="P96" s="40">
        <v>0</v>
      </c>
      <c r="Q96" s="40">
        <v>0</v>
      </c>
      <c r="R96" s="39">
        <f t="shared" si="23"/>
        <v>0</v>
      </c>
      <c r="S96" s="40">
        <v>2</v>
      </c>
      <c r="T96" s="40">
        <v>0</v>
      </c>
      <c r="U96" s="39">
        <f t="shared" si="24"/>
        <v>2</v>
      </c>
      <c r="V96" s="40">
        <v>6</v>
      </c>
      <c r="W96" s="40">
        <v>5</v>
      </c>
      <c r="X96" s="39">
        <f t="shared" si="25"/>
        <v>11</v>
      </c>
      <c r="Y96" s="40">
        <v>15804</v>
      </c>
      <c r="Z96" s="40">
        <v>14598</v>
      </c>
      <c r="AA96" s="39">
        <f t="shared" si="26"/>
        <v>30402</v>
      </c>
    </row>
    <row r="97" spans="1:27">
      <c r="A97" s="108" t="s">
        <v>28</v>
      </c>
      <c r="B97" s="38" t="s">
        <v>29</v>
      </c>
      <c r="C97" s="39">
        <v>40</v>
      </c>
      <c r="D97" s="40">
        <v>2813</v>
      </c>
      <c r="E97" s="40">
        <v>475</v>
      </c>
      <c r="F97" s="39">
        <f t="shared" si="19"/>
        <v>3288</v>
      </c>
      <c r="G97" s="40">
        <v>0</v>
      </c>
      <c r="H97" s="40">
        <v>0</v>
      </c>
      <c r="I97" s="39">
        <f t="shared" si="20"/>
        <v>0</v>
      </c>
      <c r="J97" s="40">
        <v>5855</v>
      </c>
      <c r="K97" s="40">
        <v>5273</v>
      </c>
      <c r="L97" s="39">
        <f t="shared" si="21"/>
        <v>11128</v>
      </c>
      <c r="M97" s="40">
        <v>0</v>
      </c>
      <c r="N97" s="40">
        <v>0</v>
      </c>
      <c r="O97" s="39">
        <f t="shared" si="22"/>
        <v>0</v>
      </c>
      <c r="P97" s="40">
        <v>0</v>
      </c>
      <c r="Q97" s="40">
        <v>0</v>
      </c>
      <c r="R97" s="39">
        <f t="shared" si="23"/>
        <v>0</v>
      </c>
      <c r="S97" s="40">
        <v>0</v>
      </c>
      <c r="T97" s="40">
        <v>0</v>
      </c>
      <c r="U97" s="39">
        <f t="shared" si="24"/>
        <v>0</v>
      </c>
      <c r="V97" s="40">
        <v>1</v>
      </c>
      <c r="W97" s="40">
        <v>2</v>
      </c>
      <c r="X97" s="39">
        <f t="shared" si="25"/>
        <v>3</v>
      </c>
      <c r="Y97" s="40">
        <v>5854</v>
      </c>
      <c r="Z97" s="40">
        <v>5271</v>
      </c>
      <c r="AA97" s="39">
        <f t="shared" si="26"/>
        <v>11125</v>
      </c>
    </row>
    <row r="98" spans="1:27">
      <c r="A98" s="108" t="s">
        <v>30</v>
      </c>
      <c r="B98" s="38" t="s">
        <v>44</v>
      </c>
      <c r="C98" s="39">
        <v>38</v>
      </c>
      <c r="D98" s="40">
        <v>3024</v>
      </c>
      <c r="E98" s="40">
        <v>758</v>
      </c>
      <c r="F98" s="39">
        <f t="shared" si="19"/>
        <v>3782</v>
      </c>
      <c r="G98" s="40">
        <v>0</v>
      </c>
      <c r="H98" s="40">
        <v>0</v>
      </c>
      <c r="I98" s="39">
        <f t="shared" si="20"/>
        <v>0</v>
      </c>
      <c r="J98" s="40">
        <v>7906</v>
      </c>
      <c r="K98" s="40">
        <v>6854</v>
      </c>
      <c r="L98" s="39">
        <f t="shared" si="21"/>
        <v>14760</v>
      </c>
      <c r="M98" s="40">
        <v>0</v>
      </c>
      <c r="N98" s="40">
        <v>0</v>
      </c>
      <c r="O98" s="39">
        <f t="shared" si="22"/>
        <v>0</v>
      </c>
      <c r="P98" s="40">
        <v>0</v>
      </c>
      <c r="Q98" s="40">
        <v>0</v>
      </c>
      <c r="R98" s="39">
        <f t="shared" si="23"/>
        <v>0</v>
      </c>
      <c r="S98" s="40">
        <v>0</v>
      </c>
      <c r="T98" s="40">
        <v>0</v>
      </c>
      <c r="U98" s="39">
        <v>0</v>
      </c>
      <c r="V98" s="40">
        <v>1</v>
      </c>
      <c r="W98" s="40">
        <v>2</v>
      </c>
      <c r="X98" s="39">
        <f t="shared" si="25"/>
        <v>3</v>
      </c>
      <c r="Y98" s="40">
        <v>7905</v>
      </c>
      <c r="Z98" s="40">
        <v>6852</v>
      </c>
      <c r="AA98" s="39">
        <f t="shared" si="26"/>
        <v>14757</v>
      </c>
    </row>
    <row r="99" spans="1:27">
      <c r="A99" s="109" t="s">
        <v>32</v>
      </c>
      <c r="B99" s="41" t="s">
        <v>33</v>
      </c>
      <c r="C99" s="37">
        <v>21</v>
      </c>
      <c r="D99" s="42">
        <v>2124</v>
      </c>
      <c r="E99" s="42">
        <v>222</v>
      </c>
      <c r="F99" s="37">
        <v>2346</v>
      </c>
      <c r="G99" s="42">
        <v>0</v>
      </c>
      <c r="H99" s="42">
        <v>0</v>
      </c>
      <c r="I99" s="37">
        <f t="shared" si="20"/>
        <v>0</v>
      </c>
      <c r="J99" s="42">
        <v>4167</v>
      </c>
      <c r="K99" s="42">
        <v>4006</v>
      </c>
      <c r="L99" s="37">
        <f t="shared" si="21"/>
        <v>8173</v>
      </c>
      <c r="M99" s="42">
        <v>0</v>
      </c>
      <c r="N99" s="42">
        <v>0</v>
      </c>
      <c r="O99" s="37">
        <f t="shared" si="22"/>
        <v>0</v>
      </c>
      <c r="P99" s="42">
        <v>1</v>
      </c>
      <c r="Q99" s="42">
        <v>1</v>
      </c>
      <c r="R99" s="37">
        <f t="shared" si="23"/>
        <v>2</v>
      </c>
      <c r="S99" s="42">
        <v>0</v>
      </c>
      <c r="T99" s="42">
        <v>0</v>
      </c>
      <c r="U99" s="37">
        <f>S99+T99</f>
        <v>0</v>
      </c>
      <c r="V99" s="42">
        <v>2</v>
      </c>
      <c r="W99" s="42">
        <v>1</v>
      </c>
      <c r="X99" s="37">
        <f t="shared" si="25"/>
        <v>3</v>
      </c>
      <c r="Y99" s="42">
        <v>4164</v>
      </c>
      <c r="Z99" s="42">
        <v>4004</v>
      </c>
      <c r="AA99" s="37">
        <f t="shared" si="26"/>
        <v>8168</v>
      </c>
    </row>
    <row r="100" spans="1:27">
      <c r="A100" s="43" t="s">
        <v>34</v>
      </c>
      <c r="B100" s="44"/>
      <c r="C100" s="45">
        <f t="shared" ref="C100:AA100" si="27">SUM(C92:C99)</f>
        <v>320</v>
      </c>
      <c r="D100" s="46">
        <f t="shared" si="27"/>
        <v>33662</v>
      </c>
      <c r="E100" s="46">
        <f t="shared" si="27"/>
        <v>6297</v>
      </c>
      <c r="F100" s="47">
        <f t="shared" si="27"/>
        <v>39996</v>
      </c>
      <c r="G100" s="46">
        <f t="shared" si="27"/>
        <v>1</v>
      </c>
      <c r="H100" s="46">
        <f t="shared" si="27"/>
        <v>0</v>
      </c>
      <c r="I100" s="47">
        <f t="shared" si="27"/>
        <v>1</v>
      </c>
      <c r="J100" s="46">
        <f t="shared" si="27"/>
        <v>60681</v>
      </c>
      <c r="K100" s="46">
        <f t="shared" si="27"/>
        <v>58055</v>
      </c>
      <c r="L100" s="47">
        <f t="shared" si="27"/>
        <v>118736</v>
      </c>
      <c r="M100" s="46">
        <f t="shared" si="27"/>
        <v>1</v>
      </c>
      <c r="N100" s="46">
        <f t="shared" si="27"/>
        <v>1</v>
      </c>
      <c r="O100" s="47">
        <f t="shared" si="27"/>
        <v>2</v>
      </c>
      <c r="P100" s="46">
        <f t="shared" si="27"/>
        <v>11</v>
      </c>
      <c r="Q100" s="46">
        <f t="shared" si="27"/>
        <v>8</v>
      </c>
      <c r="R100" s="47">
        <f t="shared" si="27"/>
        <v>19</v>
      </c>
      <c r="S100" s="46">
        <f t="shared" si="27"/>
        <v>12</v>
      </c>
      <c r="T100" s="46">
        <f t="shared" si="27"/>
        <v>7</v>
      </c>
      <c r="U100" s="47">
        <f t="shared" si="27"/>
        <v>19</v>
      </c>
      <c r="V100" s="46">
        <f t="shared" si="27"/>
        <v>20</v>
      </c>
      <c r="W100" s="46">
        <f t="shared" si="27"/>
        <v>21</v>
      </c>
      <c r="X100" s="47">
        <f t="shared" si="27"/>
        <v>41</v>
      </c>
      <c r="Y100" s="46">
        <f t="shared" si="27"/>
        <v>60663</v>
      </c>
      <c r="Z100" s="46">
        <f t="shared" si="27"/>
        <v>58034</v>
      </c>
      <c r="AA100" s="47">
        <f t="shared" si="27"/>
        <v>118697</v>
      </c>
    </row>
    <row r="101" spans="22:26">
      <c r="V101" s="68" t="s">
        <v>56</v>
      </c>
      <c r="W101" s="68"/>
      <c r="X101" s="68"/>
      <c r="Y101" s="68"/>
      <c r="Z101" s="68"/>
    </row>
    <row r="102" spans="3:18">
      <c r="C102" s="28" t="s">
        <v>36</v>
      </c>
      <c r="F102" s="29"/>
      <c r="G102" s="30"/>
      <c r="H102" s="30"/>
      <c r="I102" s="30"/>
      <c r="J102" s="30"/>
      <c r="K102" s="30"/>
      <c r="N102" s="1" t="s">
        <v>57</v>
      </c>
      <c r="P102" s="29"/>
      <c r="Q102" s="30"/>
      <c r="R102" s="30"/>
    </row>
    <row r="103" spans="2:26">
      <c r="B103" s="29" t="s">
        <v>37</v>
      </c>
      <c r="C103" s="29"/>
      <c r="D103" s="29"/>
      <c r="E103" s="29"/>
      <c r="F103" s="29"/>
      <c r="G103" s="29"/>
      <c r="H103" s="29"/>
      <c r="I103" s="30"/>
      <c r="J103" s="30"/>
      <c r="K103" s="30"/>
      <c r="L103" s="29" t="s">
        <v>58</v>
      </c>
      <c r="M103" s="29"/>
      <c r="N103" s="29"/>
      <c r="O103" s="29"/>
      <c r="P103" s="29"/>
      <c r="Q103" s="29"/>
      <c r="R103" s="29"/>
      <c r="X103" s="29" t="s">
        <v>39</v>
      </c>
      <c r="Y103" s="30"/>
      <c r="Z103" s="30"/>
    </row>
    <row r="104" spans="6:26">
      <c r="F104" s="30"/>
      <c r="G104" s="30"/>
      <c r="H104" s="30"/>
      <c r="I104" s="30"/>
      <c r="J104" s="30"/>
      <c r="K104" s="30"/>
      <c r="L104" s="30"/>
      <c r="M104" s="30"/>
      <c r="X104" s="30"/>
      <c r="Y104" s="30"/>
      <c r="Z104" s="30"/>
    </row>
    <row r="105" spans="6:26">
      <c r="F105" s="30"/>
      <c r="G105" s="30"/>
      <c r="H105" s="30"/>
      <c r="I105" s="30"/>
      <c r="J105" s="30"/>
      <c r="K105" s="30"/>
      <c r="L105" s="30"/>
      <c r="M105" s="30"/>
      <c r="X105" s="30"/>
      <c r="Y105" s="30"/>
      <c r="Z105" s="30"/>
    </row>
    <row r="106" spans="6:26">
      <c r="F106" s="30"/>
      <c r="G106" s="30"/>
      <c r="H106" s="30"/>
      <c r="I106" s="30"/>
      <c r="J106" s="30"/>
      <c r="K106" s="30"/>
      <c r="L106" s="30"/>
      <c r="M106" s="30"/>
      <c r="X106" s="30"/>
      <c r="Y106" s="30"/>
      <c r="Z106" s="30"/>
    </row>
    <row r="107" spans="2:26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U107" s="67"/>
      <c r="W107" s="48" t="s">
        <v>59</v>
      </c>
      <c r="X107" s="48"/>
      <c r="Y107" s="48"/>
      <c r="Z107" s="48"/>
    </row>
    <row r="108" spans="2:26">
      <c r="B108" s="29"/>
      <c r="C108" s="29"/>
      <c r="D108" s="29"/>
      <c r="E108" s="29"/>
      <c r="F108" s="29"/>
      <c r="G108" s="29"/>
      <c r="H108" s="29"/>
      <c r="I108" s="30"/>
      <c r="J108" s="30"/>
      <c r="K108" s="30"/>
      <c r="L108" s="29"/>
      <c r="M108" s="29"/>
      <c r="N108" s="29"/>
      <c r="O108" s="29"/>
      <c r="P108" s="29"/>
      <c r="Q108" s="29"/>
      <c r="R108" s="29"/>
      <c r="X108" s="30" t="s">
        <v>60</v>
      </c>
      <c r="Y108" s="30"/>
      <c r="Z108" s="30"/>
    </row>
    <row r="109" spans="2:26">
      <c r="B109" s="29"/>
      <c r="C109" s="29"/>
      <c r="D109" s="29"/>
      <c r="E109" s="29"/>
      <c r="F109" s="29"/>
      <c r="G109" s="29"/>
      <c r="H109" s="29"/>
      <c r="I109" s="30"/>
      <c r="J109" s="30"/>
      <c r="K109" s="30"/>
      <c r="L109" s="30"/>
      <c r="M109" s="30"/>
      <c r="N109" s="30"/>
      <c r="O109" s="30"/>
      <c r="P109" s="30"/>
      <c r="Q109" s="30"/>
      <c r="X109" s="30"/>
      <c r="Y109" s="30"/>
      <c r="Z109" s="30"/>
    </row>
    <row r="110" spans="6:26">
      <c r="F110" s="29"/>
      <c r="G110" s="30"/>
      <c r="H110" s="30"/>
      <c r="I110" s="30"/>
      <c r="J110" s="30"/>
      <c r="K110" s="30"/>
      <c r="L110" s="30"/>
      <c r="M110" s="30"/>
      <c r="X110" s="30"/>
      <c r="Y110" s="30"/>
      <c r="Z110" s="30"/>
    </row>
    <row r="111" spans="1:1">
      <c r="A111" s="1" t="s">
        <v>0</v>
      </c>
    </row>
    <row r="112" ht="20.25" spans="1:27">
      <c r="A112" s="2" t="s">
        <v>1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3" t="s">
        <v>2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3" t="s">
        <v>61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6" spans="1:27">
      <c r="A116" s="4" t="s">
        <v>4</v>
      </c>
      <c r="B116" s="4" t="s">
        <v>5</v>
      </c>
      <c r="C116" s="5" t="s">
        <v>6</v>
      </c>
      <c r="D116" s="6" t="s">
        <v>7</v>
      </c>
      <c r="E116" s="7"/>
      <c r="F116" s="8"/>
      <c r="G116" s="9" t="s">
        <v>8</v>
      </c>
      <c r="H116" s="10"/>
      <c r="I116" s="53"/>
      <c r="J116" s="57" t="s">
        <v>9</v>
      </c>
      <c r="K116" s="58"/>
      <c r="L116" s="59"/>
      <c r="M116" s="57" t="s">
        <v>10</v>
      </c>
      <c r="N116" s="58"/>
      <c r="O116" s="59"/>
      <c r="P116" s="57" t="s">
        <v>11</v>
      </c>
      <c r="Q116" s="58"/>
      <c r="R116" s="59"/>
      <c r="S116" s="57" t="s">
        <v>12</v>
      </c>
      <c r="T116" s="58"/>
      <c r="U116" s="59"/>
      <c r="V116" s="77" t="s">
        <v>13</v>
      </c>
      <c r="W116" s="78"/>
      <c r="X116" s="79"/>
      <c r="Y116" s="57" t="s">
        <v>14</v>
      </c>
      <c r="Z116" s="58"/>
      <c r="AA116" s="59"/>
    </row>
    <row r="117" spans="1:27">
      <c r="A117" s="11"/>
      <c r="B117" s="11"/>
      <c r="C117" s="12"/>
      <c r="D117" s="33" t="s">
        <v>15</v>
      </c>
      <c r="E117" s="33" t="s">
        <v>16</v>
      </c>
      <c r="F117" s="33" t="s">
        <v>17</v>
      </c>
      <c r="G117" s="33" t="s">
        <v>15</v>
      </c>
      <c r="H117" s="33" t="s">
        <v>16</v>
      </c>
      <c r="I117" s="33" t="s">
        <v>17</v>
      </c>
      <c r="J117" s="33" t="s">
        <v>15</v>
      </c>
      <c r="K117" s="33" t="s">
        <v>16</v>
      </c>
      <c r="L117" s="33" t="s">
        <v>17</v>
      </c>
      <c r="M117" s="33" t="s">
        <v>15</v>
      </c>
      <c r="N117" s="33" t="s">
        <v>16</v>
      </c>
      <c r="O117" s="33" t="s">
        <v>17</v>
      </c>
      <c r="P117" s="33" t="s">
        <v>15</v>
      </c>
      <c r="Q117" s="33" t="s">
        <v>16</v>
      </c>
      <c r="R117" s="33" t="s">
        <v>17</v>
      </c>
      <c r="S117" s="33" t="s">
        <v>15</v>
      </c>
      <c r="T117" s="33" t="s">
        <v>16</v>
      </c>
      <c r="U117" s="33" t="s">
        <v>17</v>
      </c>
      <c r="V117" s="33" t="s">
        <v>15</v>
      </c>
      <c r="W117" s="33" t="s">
        <v>16</v>
      </c>
      <c r="X117" s="33" t="s">
        <v>17</v>
      </c>
      <c r="Y117" s="33" t="s">
        <v>15</v>
      </c>
      <c r="Z117" s="33" t="s">
        <v>16</v>
      </c>
      <c r="AA117" s="33" t="s">
        <v>17</v>
      </c>
    </row>
    <row r="118" spans="1:27">
      <c r="A118" s="107" t="s">
        <v>18</v>
      </c>
      <c r="B118" s="34" t="s">
        <v>19</v>
      </c>
      <c r="C118" s="35">
        <v>30</v>
      </c>
      <c r="D118" s="36">
        <v>3721</v>
      </c>
      <c r="E118" s="36">
        <v>340</v>
      </c>
      <c r="F118" s="37">
        <f t="shared" ref="F118:F125" si="28">D118+E118</f>
        <v>4061</v>
      </c>
      <c r="G118" s="36">
        <v>0</v>
      </c>
      <c r="H118" s="36">
        <v>0</v>
      </c>
      <c r="I118" s="37">
        <f t="shared" ref="I118:I125" si="29">G118+H118</f>
        <v>0</v>
      </c>
      <c r="J118" s="36">
        <v>4746</v>
      </c>
      <c r="K118" s="36">
        <v>4480</v>
      </c>
      <c r="L118" s="37">
        <v>9226</v>
      </c>
      <c r="M118" s="36">
        <v>1</v>
      </c>
      <c r="N118" s="36">
        <v>2</v>
      </c>
      <c r="O118" s="37">
        <f t="shared" ref="O118:O125" si="30">M118+N118</f>
        <v>3</v>
      </c>
      <c r="P118" s="36">
        <v>4</v>
      </c>
      <c r="Q118" s="36">
        <v>1</v>
      </c>
      <c r="R118" s="37">
        <f t="shared" ref="R118:R125" si="31">P118+Q118</f>
        <v>5</v>
      </c>
      <c r="S118" s="36">
        <v>1</v>
      </c>
      <c r="T118" s="36">
        <v>0</v>
      </c>
      <c r="U118" s="37">
        <v>0</v>
      </c>
      <c r="V118" s="36">
        <v>5</v>
      </c>
      <c r="W118" s="36">
        <v>2</v>
      </c>
      <c r="X118" s="37">
        <f t="shared" ref="X118:X125" si="32">V118+W118</f>
        <v>7</v>
      </c>
      <c r="Y118" s="42">
        <v>4739</v>
      </c>
      <c r="Z118" s="42">
        <v>4479</v>
      </c>
      <c r="AA118" s="37">
        <v>9218</v>
      </c>
    </row>
    <row r="119" spans="1:27">
      <c r="A119" s="108" t="s">
        <v>20</v>
      </c>
      <c r="B119" s="38" t="s">
        <v>43</v>
      </c>
      <c r="C119" s="39">
        <v>40</v>
      </c>
      <c r="D119" s="40">
        <v>2652</v>
      </c>
      <c r="E119" s="40">
        <v>533</v>
      </c>
      <c r="F119" s="39">
        <f t="shared" si="28"/>
        <v>3185</v>
      </c>
      <c r="G119" s="40">
        <v>1</v>
      </c>
      <c r="H119" s="40">
        <v>0</v>
      </c>
      <c r="I119" s="39">
        <f t="shared" si="29"/>
        <v>1</v>
      </c>
      <c r="J119" s="40">
        <v>5022</v>
      </c>
      <c r="K119" s="40">
        <v>4847</v>
      </c>
      <c r="L119" s="39">
        <f t="shared" ref="L119:L125" si="33">J119+K119</f>
        <v>9869</v>
      </c>
      <c r="M119" s="40">
        <v>0</v>
      </c>
      <c r="N119" s="40">
        <v>0</v>
      </c>
      <c r="O119" s="39">
        <f t="shared" si="30"/>
        <v>0</v>
      </c>
      <c r="P119" s="40">
        <v>6</v>
      </c>
      <c r="Q119" s="40">
        <v>3</v>
      </c>
      <c r="R119" s="39">
        <f t="shared" si="31"/>
        <v>9</v>
      </c>
      <c r="S119" s="40">
        <v>6</v>
      </c>
      <c r="T119" s="40">
        <v>7</v>
      </c>
      <c r="U119" s="39">
        <f t="shared" ref="U119:U125" si="34">S119+T119</f>
        <v>13</v>
      </c>
      <c r="V119" s="40">
        <v>13</v>
      </c>
      <c r="W119" s="40">
        <v>7</v>
      </c>
      <c r="X119" s="39">
        <f t="shared" si="32"/>
        <v>20</v>
      </c>
      <c r="Y119" s="40">
        <v>5009</v>
      </c>
      <c r="Z119" s="40">
        <v>4844</v>
      </c>
      <c r="AA119" s="39">
        <f t="shared" ref="AA119:AA125" si="35">Y119+Z119</f>
        <v>9853</v>
      </c>
    </row>
    <row r="120" spans="1:27">
      <c r="A120" s="108" t="s">
        <v>22</v>
      </c>
      <c r="B120" s="38" t="s">
        <v>23</v>
      </c>
      <c r="C120" s="39">
        <v>60</v>
      </c>
      <c r="D120" s="40">
        <v>6867</v>
      </c>
      <c r="E120" s="40">
        <v>1406</v>
      </c>
      <c r="F120" s="39">
        <v>8311</v>
      </c>
      <c r="G120" s="40">
        <v>0</v>
      </c>
      <c r="H120" s="40">
        <v>0</v>
      </c>
      <c r="I120" s="39">
        <f t="shared" si="29"/>
        <v>0</v>
      </c>
      <c r="J120" s="40">
        <v>9951</v>
      </c>
      <c r="K120" s="40">
        <v>10746</v>
      </c>
      <c r="L120" s="39">
        <f t="shared" si="33"/>
        <v>20697</v>
      </c>
      <c r="M120" s="40">
        <v>0</v>
      </c>
      <c r="N120" s="40">
        <v>0</v>
      </c>
      <c r="O120" s="39">
        <f t="shared" si="30"/>
        <v>0</v>
      </c>
      <c r="P120" s="40">
        <v>3</v>
      </c>
      <c r="Q120" s="40">
        <v>2</v>
      </c>
      <c r="R120" s="39">
        <f t="shared" si="31"/>
        <v>5</v>
      </c>
      <c r="S120" s="40">
        <v>0</v>
      </c>
      <c r="T120" s="40">
        <v>0</v>
      </c>
      <c r="U120" s="39">
        <f t="shared" si="34"/>
        <v>0</v>
      </c>
      <c r="V120" s="40">
        <v>17</v>
      </c>
      <c r="W120" s="40">
        <v>8</v>
      </c>
      <c r="X120" s="39">
        <f t="shared" si="32"/>
        <v>25</v>
      </c>
      <c r="Y120" s="40">
        <v>9931</v>
      </c>
      <c r="Z120" s="40">
        <v>10736</v>
      </c>
      <c r="AA120" s="39">
        <f t="shared" si="35"/>
        <v>20667</v>
      </c>
    </row>
    <row r="121" spans="1:27">
      <c r="A121" s="108" t="s">
        <v>24</v>
      </c>
      <c r="B121" s="38" t="s">
        <v>25</v>
      </c>
      <c r="C121" s="39">
        <v>35</v>
      </c>
      <c r="D121" s="40">
        <v>3522</v>
      </c>
      <c r="E121" s="40">
        <v>560</v>
      </c>
      <c r="F121" s="39">
        <f t="shared" si="28"/>
        <v>4082</v>
      </c>
      <c r="G121" s="40">
        <v>0</v>
      </c>
      <c r="H121" s="40">
        <v>0</v>
      </c>
      <c r="I121" s="39">
        <f t="shared" si="29"/>
        <v>0</v>
      </c>
      <c r="J121" s="40">
        <v>7216</v>
      </c>
      <c r="K121" s="40">
        <v>7236</v>
      </c>
      <c r="L121" s="39">
        <f t="shared" si="33"/>
        <v>14452</v>
      </c>
      <c r="M121" s="40">
        <v>1</v>
      </c>
      <c r="N121" s="40">
        <v>1</v>
      </c>
      <c r="O121" s="39">
        <f t="shared" si="30"/>
        <v>2</v>
      </c>
      <c r="P121" s="40">
        <v>5</v>
      </c>
      <c r="Q121" s="40">
        <v>3</v>
      </c>
      <c r="R121" s="39">
        <f t="shared" si="31"/>
        <v>8</v>
      </c>
      <c r="S121" s="40">
        <v>4</v>
      </c>
      <c r="T121" s="40">
        <v>2</v>
      </c>
      <c r="U121" s="39">
        <f t="shared" si="34"/>
        <v>6</v>
      </c>
      <c r="V121" s="40">
        <v>1</v>
      </c>
      <c r="W121" s="40">
        <v>6</v>
      </c>
      <c r="X121" s="39">
        <f t="shared" si="32"/>
        <v>7</v>
      </c>
      <c r="Y121" s="40">
        <v>7215</v>
      </c>
      <c r="Z121" s="40">
        <v>7230</v>
      </c>
      <c r="AA121" s="39">
        <f t="shared" si="35"/>
        <v>14445</v>
      </c>
    </row>
    <row r="122" spans="1:27">
      <c r="A122" s="108" t="s">
        <v>26</v>
      </c>
      <c r="B122" s="38" t="s">
        <v>27</v>
      </c>
      <c r="C122" s="39">
        <v>57</v>
      </c>
      <c r="D122" s="40">
        <v>8931</v>
      </c>
      <c r="E122" s="40">
        <v>2000</v>
      </c>
      <c r="F122" s="39">
        <f t="shared" si="28"/>
        <v>10931</v>
      </c>
      <c r="G122" s="40">
        <v>0</v>
      </c>
      <c r="H122" s="40">
        <v>0</v>
      </c>
      <c r="I122" s="39">
        <f t="shared" si="29"/>
        <v>0</v>
      </c>
      <c r="J122" s="40">
        <v>15804</v>
      </c>
      <c r="K122" s="40">
        <v>14598</v>
      </c>
      <c r="L122" s="39">
        <f t="shared" si="33"/>
        <v>30402</v>
      </c>
      <c r="M122" s="40">
        <v>0</v>
      </c>
      <c r="N122" s="40">
        <v>0</v>
      </c>
      <c r="O122" s="39">
        <f t="shared" si="30"/>
        <v>0</v>
      </c>
      <c r="P122" s="40">
        <v>1</v>
      </c>
      <c r="Q122" s="40">
        <v>1</v>
      </c>
      <c r="R122" s="39">
        <f t="shared" si="31"/>
        <v>2</v>
      </c>
      <c r="S122" s="40">
        <v>2</v>
      </c>
      <c r="T122" s="40">
        <v>1</v>
      </c>
      <c r="U122" s="39">
        <f t="shared" si="34"/>
        <v>3</v>
      </c>
      <c r="V122" s="40">
        <v>2</v>
      </c>
      <c r="W122" s="40">
        <v>0</v>
      </c>
      <c r="X122" s="39">
        <f t="shared" si="32"/>
        <v>2</v>
      </c>
      <c r="Y122" s="40">
        <v>15803</v>
      </c>
      <c r="Z122" s="40">
        <v>14598</v>
      </c>
      <c r="AA122" s="39">
        <f t="shared" si="35"/>
        <v>30401</v>
      </c>
    </row>
    <row r="123" spans="1:27">
      <c r="A123" s="108" t="s">
        <v>28</v>
      </c>
      <c r="B123" s="38" t="s">
        <v>29</v>
      </c>
      <c r="C123" s="39">
        <v>40</v>
      </c>
      <c r="D123" s="40">
        <v>2813</v>
      </c>
      <c r="E123" s="40">
        <v>475</v>
      </c>
      <c r="F123" s="39">
        <f t="shared" si="28"/>
        <v>3288</v>
      </c>
      <c r="G123" s="40">
        <v>0</v>
      </c>
      <c r="H123" s="40">
        <v>0</v>
      </c>
      <c r="I123" s="39">
        <f t="shared" si="29"/>
        <v>0</v>
      </c>
      <c r="J123" s="40">
        <v>5857</v>
      </c>
      <c r="K123" s="40">
        <v>5278</v>
      </c>
      <c r="L123" s="39">
        <f t="shared" si="33"/>
        <v>11135</v>
      </c>
      <c r="M123" s="40">
        <v>0</v>
      </c>
      <c r="N123" s="40">
        <v>0</v>
      </c>
      <c r="O123" s="39">
        <f t="shared" si="30"/>
        <v>0</v>
      </c>
      <c r="P123" s="40">
        <v>0</v>
      </c>
      <c r="Q123" s="40">
        <v>0</v>
      </c>
      <c r="R123" s="39">
        <f t="shared" si="31"/>
        <v>0</v>
      </c>
      <c r="S123" s="40">
        <v>0</v>
      </c>
      <c r="T123" s="40">
        <v>0</v>
      </c>
      <c r="U123" s="39">
        <f t="shared" si="34"/>
        <v>0</v>
      </c>
      <c r="V123" s="40">
        <v>1</v>
      </c>
      <c r="W123" s="40">
        <v>2</v>
      </c>
      <c r="X123" s="39">
        <f t="shared" si="32"/>
        <v>3</v>
      </c>
      <c r="Y123" s="40">
        <v>5856</v>
      </c>
      <c r="Z123" s="40">
        <v>5276</v>
      </c>
      <c r="AA123" s="39">
        <f t="shared" si="35"/>
        <v>11132</v>
      </c>
    </row>
    <row r="124" spans="1:27">
      <c r="A124" s="108" t="s">
        <v>30</v>
      </c>
      <c r="B124" s="38" t="s">
        <v>44</v>
      </c>
      <c r="C124" s="39">
        <v>38</v>
      </c>
      <c r="D124" s="40">
        <v>3024</v>
      </c>
      <c r="E124" s="40">
        <v>758</v>
      </c>
      <c r="F124" s="39">
        <f t="shared" si="28"/>
        <v>3782</v>
      </c>
      <c r="G124" s="40">
        <v>0</v>
      </c>
      <c r="H124" s="40">
        <v>0</v>
      </c>
      <c r="I124" s="39">
        <f t="shared" si="29"/>
        <v>0</v>
      </c>
      <c r="J124" s="40">
        <v>7905</v>
      </c>
      <c r="K124" s="40">
        <v>6852</v>
      </c>
      <c r="L124" s="39">
        <f t="shared" si="33"/>
        <v>14757</v>
      </c>
      <c r="M124" s="40">
        <v>0</v>
      </c>
      <c r="N124" s="40">
        <v>0</v>
      </c>
      <c r="O124" s="39">
        <f t="shared" si="30"/>
        <v>0</v>
      </c>
      <c r="P124" s="40">
        <v>5</v>
      </c>
      <c r="Q124" s="40">
        <v>3</v>
      </c>
      <c r="R124" s="39">
        <f t="shared" si="31"/>
        <v>8</v>
      </c>
      <c r="S124" s="40">
        <v>0</v>
      </c>
      <c r="T124" s="40">
        <v>0</v>
      </c>
      <c r="U124" s="39">
        <f t="shared" si="34"/>
        <v>0</v>
      </c>
      <c r="V124" s="40">
        <v>1</v>
      </c>
      <c r="W124" s="40">
        <v>2</v>
      </c>
      <c r="X124" s="39">
        <f t="shared" si="32"/>
        <v>3</v>
      </c>
      <c r="Y124" s="40">
        <v>7899</v>
      </c>
      <c r="Z124" s="40">
        <v>6847</v>
      </c>
      <c r="AA124" s="39">
        <f t="shared" si="35"/>
        <v>14746</v>
      </c>
    </row>
    <row r="125" spans="1:27">
      <c r="A125" s="109" t="s">
        <v>32</v>
      </c>
      <c r="B125" s="41" t="s">
        <v>33</v>
      </c>
      <c r="C125" s="37">
        <v>21</v>
      </c>
      <c r="D125" s="42">
        <v>2119</v>
      </c>
      <c r="E125" s="42">
        <v>226</v>
      </c>
      <c r="F125" s="37">
        <f t="shared" si="28"/>
        <v>2345</v>
      </c>
      <c r="G125" s="42">
        <v>0</v>
      </c>
      <c r="H125" s="42">
        <v>0</v>
      </c>
      <c r="I125" s="37">
        <f t="shared" si="29"/>
        <v>0</v>
      </c>
      <c r="J125" s="42">
        <v>4165</v>
      </c>
      <c r="K125" s="42">
        <v>4004</v>
      </c>
      <c r="L125" s="37">
        <f t="shared" si="33"/>
        <v>8169</v>
      </c>
      <c r="M125" s="42">
        <v>1</v>
      </c>
      <c r="N125" s="42">
        <v>0</v>
      </c>
      <c r="O125" s="37">
        <f t="shared" si="30"/>
        <v>1</v>
      </c>
      <c r="P125" s="42">
        <v>3</v>
      </c>
      <c r="Q125" s="42">
        <v>2</v>
      </c>
      <c r="R125" s="37">
        <f t="shared" si="31"/>
        <v>5</v>
      </c>
      <c r="S125" s="42">
        <v>5</v>
      </c>
      <c r="T125" s="42">
        <v>6</v>
      </c>
      <c r="U125" s="37">
        <f t="shared" si="34"/>
        <v>11</v>
      </c>
      <c r="V125" s="42">
        <v>7</v>
      </c>
      <c r="W125" s="42">
        <v>12</v>
      </c>
      <c r="X125" s="37">
        <f t="shared" si="32"/>
        <v>19</v>
      </c>
      <c r="Y125" s="42">
        <v>4161</v>
      </c>
      <c r="Z125" s="42">
        <v>3996</v>
      </c>
      <c r="AA125" s="37">
        <f t="shared" si="35"/>
        <v>8157</v>
      </c>
    </row>
    <row r="126" spans="1:27">
      <c r="A126" s="43" t="s">
        <v>34</v>
      </c>
      <c r="B126" s="44"/>
      <c r="C126" s="45">
        <f t="shared" ref="C126:AA126" si="36">SUM(C118:C125)</f>
        <v>321</v>
      </c>
      <c r="D126" s="47">
        <f t="shared" si="36"/>
        <v>33649</v>
      </c>
      <c r="E126" s="47">
        <f t="shared" si="36"/>
        <v>6298</v>
      </c>
      <c r="F126" s="47">
        <f t="shared" si="36"/>
        <v>39985</v>
      </c>
      <c r="G126" s="47">
        <f t="shared" si="36"/>
        <v>1</v>
      </c>
      <c r="H126" s="47">
        <f t="shared" si="36"/>
        <v>0</v>
      </c>
      <c r="I126" s="47">
        <f t="shared" si="36"/>
        <v>1</v>
      </c>
      <c r="J126" s="47">
        <f t="shared" si="36"/>
        <v>60666</v>
      </c>
      <c r="K126" s="47">
        <f t="shared" si="36"/>
        <v>58041</v>
      </c>
      <c r="L126" s="47">
        <f t="shared" si="36"/>
        <v>118707</v>
      </c>
      <c r="M126" s="47">
        <f t="shared" si="36"/>
        <v>3</v>
      </c>
      <c r="N126" s="47">
        <f t="shared" si="36"/>
        <v>3</v>
      </c>
      <c r="O126" s="47">
        <f t="shared" si="36"/>
        <v>6</v>
      </c>
      <c r="P126" s="47">
        <f t="shared" si="36"/>
        <v>27</v>
      </c>
      <c r="Q126" s="47">
        <f t="shared" si="36"/>
        <v>15</v>
      </c>
      <c r="R126" s="47">
        <f t="shared" si="36"/>
        <v>42</v>
      </c>
      <c r="S126" s="47">
        <f t="shared" si="36"/>
        <v>18</v>
      </c>
      <c r="T126" s="47">
        <f t="shared" si="36"/>
        <v>16</v>
      </c>
      <c r="U126" s="47">
        <f t="shared" si="36"/>
        <v>33</v>
      </c>
      <c r="V126" s="47">
        <f t="shared" si="36"/>
        <v>47</v>
      </c>
      <c r="W126" s="47">
        <f t="shared" si="36"/>
        <v>39</v>
      </c>
      <c r="X126" s="47">
        <f t="shared" si="36"/>
        <v>86</v>
      </c>
      <c r="Y126" s="47">
        <f t="shared" si="36"/>
        <v>60613</v>
      </c>
      <c r="Z126" s="47">
        <f t="shared" si="36"/>
        <v>58006</v>
      </c>
      <c r="AA126" s="47">
        <f t="shared" si="36"/>
        <v>118619</v>
      </c>
    </row>
    <row r="127" spans="22:26">
      <c r="V127" s="68" t="s">
        <v>62</v>
      </c>
      <c r="W127" s="68"/>
      <c r="X127" s="68"/>
      <c r="Y127" s="68"/>
      <c r="Z127" s="68"/>
    </row>
    <row r="128" spans="3:17">
      <c r="C128" s="28" t="s">
        <v>36</v>
      </c>
      <c r="F128" s="29"/>
      <c r="G128" s="30"/>
      <c r="H128" s="30"/>
      <c r="I128" s="30"/>
      <c r="J128" s="30"/>
      <c r="K128" s="30"/>
      <c r="L128" s="29"/>
      <c r="M128" s="30"/>
      <c r="N128" s="30"/>
      <c r="O128" s="30"/>
      <c r="P128" s="30"/>
      <c r="Q128" s="30"/>
    </row>
    <row r="129" spans="2:26">
      <c r="B129" s="29" t="s">
        <v>37</v>
      </c>
      <c r="C129" s="29"/>
      <c r="D129" s="29"/>
      <c r="E129" s="29"/>
      <c r="F129" s="29"/>
      <c r="G129" s="29"/>
      <c r="H129" s="29"/>
      <c r="I129" s="30"/>
      <c r="J129" s="30"/>
      <c r="K129" s="30"/>
      <c r="L129" s="29" t="s">
        <v>38</v>
      </c>
      <c r="M129" s="30"/>
      <c r="N129" s="30"/>
      <c r="O129" s="30"/>
      <c r="P129" s="30"/>
      <c r="Q129" s="30"/>
      <c r="X129" s="29" t="s">
        <v>39</v>
      </c>
      <c r="Y129" s="30"/>
      <c r="Z129" s="30"/>
    </row>
    <row r="130" spans="6:26">
      <c r="F130" s="30"/>
      <c r="G130" s="30"/>
      <c r="H130" s="30"/>
      <c r="I130" s="30"/>
      <c r="J130" s="30"/>
      <c r="K130" s="30"/>
      <c r="L130" s="30"/>
      <c r="M130" s="30"/>
      <c r="X130" s="30"/>
      <c r="Y130" s="30"/>
      <c r="Z130" s="30"/>
    </row>
    <row r="131" spans="6:26">
      <c r="F131" s="30"/>
      <c r="G131" s="30"/>
      <c r="H131" s="30"/>
      <c r="I131" s="30"/>
      <c r="J131" s="30"/>
      <c r="K131" s="30"/>
      <c r="L131" s="30"/>
      <c r="M131" s="30"/>
      <c r="X131" s="30"/>
      <c r="Y131" s="30"/>
      <c r="Z131" s="30"/>
    </row>
    <row r="132" spans="6:26">
      <c r="F132" s="30"/>
      <c r="G132" s="30"/>
      <c r="H132" s="30"/>
      <c r="I132" s="30"/>
      <c r="J132" s="30"/>
      <c r="K132" s="30"/>
      <c r="L132" s="30"/>
      <c r="M132" s="30"/>
      <c r="X132" s="30"/>
      <c r="Y132" s="30"/>
      <c r="Z132" s="30"/>
    </row>
    <row r="133" spans="2:26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U133" s="67"/>
      <c r="W133" s="48" t="s">
        <v>59</v>
      </c>
      <c r="X133" s="48"/>
      <c r="Y133" s="48"/>
      <c r="Z133" s="48"/>
    </row>
    <row r="134" spans="2:26">
      <c r="B134" s="29"/>
      <c r="C134" s="29"/>
      <c r="D134" s="29"/>
      <c r="E134" s="29"/>
      <c r="F134" s="29"/>
      <c r="G134" s="29"/>
      <c r="H134" s="29"/>
      <c r="I134" s="30"/>
      <c r="J134" s="30"/>
      <c r="K134" s="30"/>
      <c r="L134" s="29"/>
      <c r="M134" s="29"/>
      <c r="N134" s="29"/>
      <c r="O134" s="29"/>
      <c r="P134" s="29"/>
      <c r="Q134" s="29"/>
      <c r="R134" s="29"/>
      <c r="X134" s="30" t="s">
        <v>60</v>
      </c>
      <c r="Y134" s="30"/>
      <c r="Z134" s="30"/>
    </row>
    <row r="135" spans="2:26">
      <c r="B135" s="29"/>
      <c r="C135" s="29"/>
      <c r="D135" s="29"/>
      <c r="E135" s="29"/>
      <c r="F135" s="29"/>
      <c r="G135" s="29"/>
      <c r="H135" s="29"/>
      <c r="I135" s="30"/>
      <c r="J135" s="30"/>
      <c r="K135" s="30"/>
      <c r="L135" s="30"/>
      <c r="M135" s="30"/>
      <c r="N135" s="30"/>
      <c r="O135" s="30"/>
      <c r="P135" s="30"/>
      <c r="Q135" s="30"/>
      <c r="X135" s="30"/>
      <c r="Y135" s="30"/>
      <c r="Z135" s="30"/>
    </row>
    <row r="136" spans="2:26">
      <c r="B136" s="29"/>
      <c r="C136" s="29"/>
      <c r="D136" s="29"/>
      <c r="E136" s="29"/>
      <c r="F136" s="29"/>
      <c r="G136" s="29"/>
      <c r="H136" s="29"/>
      <c r="I136" s="30"/>
      <c r="J136" s="30"/>
      <c r="K136" s="30"/>
      <c r="L136" s="30"/>
      <c r="M136" s="30"/>
      <c r="N136" s="30"/>
      <c r="O136" s="30"/>
      <c r="P136" s="30"/>
      <c r="Q136" s="30"/>
      <c r="X136" s="30"/>
      <c r="Y136" s="30"/>
      <c r="Z136" s="30"/>
    </row>
    <row r="137" spans="2:26">
      <c r="B137" s="29"/>
      <c r="C137" s="29"/>
      <c r="D137" s="29"/>
      <c r="E137" s="29"/>
      <c r="F137" s="29"/>
      <c r="G137" s="29"/>
      <c r="H137" s="29"/>
      <c r="I137" s="30"/>
      <c r="J137" s="30"/>
      <c r="K137" s="30"/>
      <c r="L137" s="30"/>
      <c r="M137" s="30"/>
      <c r="N137" s="30"/>
      <c r="O137" s="30"/>
      <c r="P137" s="30"/>
      <c r="Q137" s="30"/>
      <c r="X137" s="30"/>
      <c r="Y137" s="30"/>
      <c r="Z137" s="30"/>
    </row>
    <row r="138" spans="1:1">
      <c r="A138" s="1" t="s">
        <v>0</v>
      </c>
    </row>
    <row r="139" ht="20.25" spans="1:27">
      <c r="A139" s="2" t="s">
        <v>1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>
      <c r="A140" s="3" t="s">
        <v>2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>
      <c r="A141" s="3" t="s">
        <v>63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3" spans="1:27">
      <c r="A143" s="4" t="s">
        <v>4</v>
      </c>
      <c r="B143" s="4" t="s">
        <v>5</v>
      </c>
      <c r="C143" s="5" t="s">
        <v>6</v>
      </c>
      <c r="D143" s="6" t="s">
        <v>7</v>
      </c>
      <c r="E143" s="7"/>
      <c r="F143" s="8"/>
      <c r="G143" s="9" t="s">
        <v>8</v>
      </c>
      <c r="H143" s="10"/>
      <c r="I143" s="53"/>
      <c r="J143" s="57" t="s">
        <v>9</v>
      </c>
      <c r="K143" s="58"/>
      <c r="L143" s="59"/>
      <c r="M143" s="57" t="s">
        <v>10</v>
      </c>
      <c r="N143" s="58"/>
      <c r="O143" s="59"/>
      <c r="P143" s="57" t="s">
        <v>11</v>
      </c>
      <c r="Q143" s="58"/>
      <c r="R143" s="59"/>
      <c r="S143" s="57" t="s">
        <v>12</v>
      </c>
      <c r="T143" s="58"/>
      <c r="U143" s="59"/>
      <c r="V143" s="77" t="s">
        <v>13</v>
      </c>
      <c r="W143" s="78"/>
      <c r="X143" s="79"/>
      <c r="Y143" s="57" t="s">
        <v>14</v>
      </c>
      <c r="Z143" s="58"/>
      <c r="AA143" s="59"/>
    </row>
    <row r="144" spans="1:27">
      <c r="A144" s="11"/>
      <c r="B144" s="11"/>
      <c r="C144" s="12"/>
      <c r="D144" s="33" t="s">
        <v>15</v>
      </c>
      <c r="E144" s="33" t="s">
        <v>16</v>
      </c>
      <c r="F144" s="33" t="s">
        <v>17</v>
      </c>
      <c r="G144" s="33" t="s">
        <v>15</v>
      </c>
      <c r="H144" s="33" t="s">
        <v>16</v>
      </c>
      <c r="I144" s="33" t="s">
        <v>17</v>
      </c>
      <c r="J144" s="33" t="s">
        <v>15</v>
      </c>
      <c r="K144" s="33" t="s">
        <v>16</v>
      </c>
      <c r="L144" s="33" t="s">
        <v>17</v>
      </c>
      <c r="M144" s="33" t="s">
        <v>15</v>
      </c>
      <c r="N144" s="33" t="s">
        <v>16</v>
      </c>
      <c r="O144" s="33" t="s">
        <v>17</v>
      </c>
      <c r="P144" s="33" t="s">
        <v>15</v>
      </c>
      <c r="Q144" s="33" t="s">
        <v>16</v>
      </c>
      <c r="R144" s="33" t="s">
        <v>17</v>
      </c>
      <c r="S144" s="33" t="s">
        <v>15</v>
      </c>
      <c r="T144" s="33" t="s">
        <v>16</v>
      </c>
      <c r="U144" s="33" t="s">
        <v>17</v>
      </c>
      <c r="V144" s="33" t="s">
        <v>15</v>
      </c>
      <c r="W144" s="33" t="s">
        <v>16</v>
      </c>
      <c r="X144" s="33" t="s">
        <v>17</v>
      </c>
      <c r="Y144" s="33" t="s">
        <v>15</v>
      </c>
      <c r="Z144" s="33" t="s">
        <v>16</v>
      </c>
      <c r="AA144" s="33" t="s">
        <v>17</v>
      </c>
    </row>
    <row r="145" spans="1:27">
      <c r="A145" s="107" t="s">
        <v>18</v>
      </c>
      <c r="B145" s="34" t="s">
        <v>19</v>
      </c>
      <c r="C145" s="35">
        <v>30</v>
      </c>
      <c r="D145" s="36">
        <v>3721</v>
      </c>
      <c r="E145" s="36">
        <v>340</v>
      </c>
      <c r="F145" s="37">
        <f t="shared" ref="F145:F152" si="37">D145+E145</f>
        <v>4061</v>
      </c>
      <c r="G145" s="36">
        <v>0</v>
      </c>
      <c r="H145" s="36">
        <v>0</v>
      </c>
      <c r="I145" s="37">
        <f t="shared" ref="I145:I152" si="38">G145+H145</f>
        <v>0</v>
      </c>
      <c r="J145" s="36">
        <v>4739</v>
      </c>
      <c r="K145" s="36">
        <v>4479</v>
      </c>
      <c r="L145" s="37">
        <f t="shared" ref="L145:L152" si="39">J145+K145</f>
        <v>9218</v>
      </c>
      <c r="M145" s="36">
        <v>1</v>
      </c>
      <c r="N145" s="36">
        <v>0</v>
      </c>
      <c r="O145" s="37">
        <f t="shared" ref="O145:O152" si="40">M145+N145</f>
        <v>1</v>
      </c>
      <c r="P145" s="36">
        <v>2</v>
      </c>
      <c r="Q145" s="36">
        <v>2</v>
      </c>
      <c r="R145" s="37">
        <f t="shared" ref="R145:R152" si="41">P145+Q145</f>
        <v>4</v>
      </c>
      <c r="S145" s="36">
        <v>4</v>
      </c>
      <c r="T145" s="36">
        <v>1</v>
      </c>
      <c r="U145" s="37">
        <f t="shared" ref="U145:U152" si="42">S145+T145</f>
        <v>5</v>
      </c>
      <c r="V145" s="36">
        <v>2</v>
      </c>
      <c r="W145" s="36">
        <v>3</v>
      </c>
      <c r="X145" s="37">
        <f t="shared" ref="X145:X152" si="43">V145+W145</f>
        <v>5</v>
      </c>
      <c r="Y145" s="42">
        <v>4740</v>
      </c>
      <c r="Z145" s="42">
        <v>4475</v>
      </c>
      <c r="AA145" s="37">
        <f t="shared" ref="AA145:AA152" si="44">Y145+Z145</f>
        <v>9215</v>
      </c>
    </row>
    <row r="146" spans="1:27">
      <c r="A146" s="108" t="s">
        <v>20</v>
      </c>
      <c r="B146" s="38" t="s">
        <v>43</v>
      </c>
      <c r="C146" s="39">
        <v>40</v>
      </c>
      <c r="D146" s="40">
        <v>2651</v>
      </c>
      <c r="E146" s="40">
        <v>533</v>
      </c>
      <c r="F146" s="39">
        <f t="shared" si="37"/>
        <v>3184</v>
      </c>
      <c r="G146" s="40">
        <v>1</v>
      </c>
      <c r="H146" s="40">
        <v>0</v>
      </c>
      <c r="I146" s="39">
        <f t="shared" si="38"/>
        <v>1</v>
      </c>
      <c r="J146" s="40">
        <v>5009</v>
      </c>
      <c r="K146" s="40">
        <v>4844</v>
      </c>
      <c r="L146" s="39">
        <f t="shared" si="39"/>
        <v>9853</v>
      </c>
      <c r="M146" s="40">
        <v>0</v>
      </c>
      <c r="N146" s="40">
        <v>0</v>
      </c>
      <c r="O146" s="39">
        <f t="shared" si="40"/>
        <v>0</v>
      </c>
      <c r="P146" s="40">
        <v>4</v>
      </c>
      <c r="Q146" s="40">
        <v>3</v>
      </c>
      <c r="R146" s="39">
        <f t="shared" si="41"/>
        <v>7</v>
      </c>
      <c r="S146" s="40">
        <v>5</v>
      </c>
      <c r="T146" s="40">
        <v>1</v>
      </c>
      <c r="U146" s="39">
        <f t="shared" si="42"/>
        <v>6</v>
      </c>
      <c r="V146" s="40">
        <v>6</v>
      </c>
      <c r="W146" s="40">
        <v>8</v>
      </c>
      <c r="X146" s="39">
        <f t="shared" si="43"/>
        <v>14</v>
      </c>
      <c r="Y146" s="40">
        <v>5004</v>
      </c>
      <c r="Z146" s="40">
        <v>4834</v>
      </c>
      <c r="AA146" s="39">
        <f t="shared" si="44"/>
        <v>9838</v>
      </c>
    </row>
    <row r="147" spans="1:27">
      <c r="A147" s="108" t="s">
        <v>22</v>
      </c>
      <c r="B147" s="38" t="s">
        <v>23</v>
      </c>
      <c r="C147" s="39">
        <v>60</v>
      </c>
      <c r="D147" s="40">
        <v>6872</v>
      </c>
      <c r="E147" s="40">
        <v>1407</v>
      </c>
      <c r="F147" s="39">
        <v>8317</v>
      </c>
      <c r="G147" s="40">
        <v>0</v>
      </c>
      <c r="H147" s="40">
        <v>0</v>
      </c>
      <c r="I147" s="39">
        <f t="shared" si="38"/>
        <v>0</v>
      </c>
      <c r="J147" s="40">
        <v>9931</v>
      </c>
      <c r="K147" s="40">
        <v>10736</v>
      </c>
      <c r="L147" s="39">
        <f t="shared" si="39"/>
        <v>20667</v>
      </c>
      <c r="M147" s="40">
        <v>0</v>
      </c>
      <c r="N147" s="40">
        <v>0</v>
      </c>
      <c r="O147" s="39">
        <f t="shared" si="40"/>
        <v>0</v>
      </c>
      <c r="P147" s="40">
        <v>1</v>
      </c>
      <c r="Q147" s="40">
        <v>1</v>
      </c>
      <c r="R147" s="39">
        <f t="shared" si="41"/>
        <v>2</v>
      </c>
      <c r="S147" s="40">
        <v>0</v>
      </c>
      <c r="T147" s="40">
        <v>0</v>
      </c>
      <c r="U147" s="39">
        <f t="shared" si="42"/>
        <v>0</v>
      </c>
      <c r="V147" s="40">
        <v>11</v>
      </c>
      <c r="W147" s="40">
        <v>9</v>
      </c>
      <c r="X147" s="39">
        <f t="shared" si="43"/>
        <v>20</v>
      </c>
      <c r="Y147" s="40">
        <v>9919</v>
      </c>
      <c r="Z147" s="40">
        <v>10726</v>
      </c>
      <c r="AA147" s="39">
        <f t="shared" si="44"/>
        <v>20645</v>
      </c>
    </row>
    <row r="148" spans="1:27">
      <c r="A148" s="108" t="s">
        <v>24</v>
      </c>
      <c r="B148" s="38" t="s">
        <v>25</v>
      </c>
      <c r="C148" s="39">
        <v>35</v>
      </c>
      <c r="D148" s="40">
        <v>3522</v>
      </c>
      <c r="E148" s="40">
        <v>560</v>
      </c>
      <c r="F148" s="39">
        <f t="shared" si="37"/>
        <v>4082</v>
      </c>
      <c r="G148" s="40">
        <v>0</v>
      </c>
      <c r="H148" s="40">
        <v>0</v>
      </c>
      <c r="I148" s="39">
        <f t="shared" si="38"/>
        <v>0</v>
      </c>
      <c r="J148" s="40">
        <v>7215</v>
      </c>
      <c r="K148" s="40">
        <v>7230</v>
      </c>
      <c r="L148" s="39">
        <f t="shared" si="39"/>
        <v>14445</v>
      </c>
      <c r="M148" s="40">
        <v>2</v>
      </c>
      <c r="N148" s="40">
        <v>2</v>
      </c>
      <c r="O148" s="39">
        <f t="shared" si="40"/>
        <v>4</v>
      </c>
      <c r="P148" s="40">
        <v>5</v>
      </c>
      <c r="Q148" s="40">
        <v>4</v>
      </c>
      <c r="R148" s="39">
        <f t="shared" si="41"/>
        <v>9</v>
      </c>
      <c r="S148" s="40">
        <v>1</v>
      </c>
      <c r="T148" s="40">
        <v>1</v>
      </c>
      <c r="U148" s="39">
        <f t="shared" si="42"/>
        <v>2</v>
      </c>
      <c r="V148" s="40">
        <v>12</v>
      </c>
      <c r="W148" s="40">
        <v>10</v>
      </c>
      <c r="X148" s="39">
        <f t="shared" si="43"/>
        <v>22</v>
      </c>
      <c r="Y148" s="40">
        <v>7201</v>
      </c>
      <c r="Z148" s="40">
        <v>7219</v>
      </c>
      <c r="AA148" s="39">
        <f t="shared" si="44"/>
        <v>14420</v>
      </c>
    </row>
    <row r="149" spans="1:27">
      <c r="A149" s="108" t="s">
        <v>26</v>
      </c>
      <c r="B149" s="38" t="s">
        <v>27</v>
      </c>
      <c r="C149" s="39">
        <v>57</v>
      </c>
      <c r="D149" s="40">
        <v>8931</v>
      </c>
      <c r="E149" s="40">
        <v>2000</v>
      </c>
      <c r="F149" s="39">
        <f t="shared" si="37"/>
        <v>10931</v>
      </c>
      <c r="G149" s="40">
        <v>0</v>
      </c>
      <c r="H149" s="40">
        <v>0</v>
      </c>
      <c r="I149" s="39">
        <f t="shared" si="38"/>
        <v>0</v>
      </c>
      <c r="J149" s="40">
        <v>15803</v>
      </c>
      <c r="K149" s="40">
        <v>14598</v>
      </c>
      <c r="L149" s="39">
        <f t="shared" si="39"/>
        <v>30401</v>
      </c>
      <c r="M149" s="40"/>
      <c r="N149" s="40"/>
      <c r="O149" s="39">
        <f t="shared" si="40"/>
        <v>0</v>
      </c>
      <c r="P149" s="40">
        <v>6</v>
      </c>
      <c r="Q149" s="40">
        <v>0</v>
      </c>
      <c r="R149" s="39">
        <f t="shared" si="41"/>
        <v>6</v>
      </c>
      <c r="S149" s="40">
        <v>1</v>
      </c>
      <c r="T149" s="40">
        <v>0</v>
      </c>
      <c r="U149" s="39">
        <f t="shared" si="42"/>
        <v>1</v>
      </c>
      <c r="V149" s="40">
        <v>5</v>
      </c>
      <c r="W149" s="40">
        <v>1</v>
      </c>
      <c r="X149" s="39">
        <f t="shared" si="43"/>
        <v>6</v>
      </c>
      <c r="Y149" s="40">
        <v>15793</v>
      </c>
      <c r="Z149" s="40">
        <v>14597</v>
      </c>
      <c r="AA149" s="39">
        <f t="shared" si="44"/>
        <v>30390</v>
      </c>
    </row>
    <row r="150" spans="1:27">
      <c r="A150" s="108" t="s">
        <v>28</v>
      </c>
      <c r="B150" s="38" t="s">
        <v>29</v>
      </c>
      <c r="C150" s="39">
        <v>40</v>
      </c>
      <c r="D150" s="40">
        <v>2813</v>
      </c>
      <c r="E150" s="40">
        <v>475</v>
      </c>
      <c r="F150" s="39">
        <f t="shared" si="37"/>
        <v>3288</v>
      </c>
      <c r="G150" s="40">
        <v>0</v>
      </c>
      <c r="H150" s="40">
        <v>0</v>
      </c>
      <c r="I150" s="39">
        <f t="shared" si="38"/>
        <v>0</v>
      </c>
      <c r="J150" s="40">
        <v>5852</v>
      </c>
      <c r="K150" s="40">
        <v>5273</v>
      </c>
      <c r="L150" s="39">
        <f t="shared" si="39"/>
        <v>11125</v>
      </c>
      <c r="M150" s="40">
        <v>0</v>
      </c>
      <c r="N150" s="40">
        <v>0</v>
      </c>
      <c r="O150" s="39">
        <f t="shared" si="40"/>
        <v>0</v>
      </c>
      <c r="P150" s="40">
        <v>0</v>
      </c>
      <c r="Q150" s="40">
        <v>0</v>
      </c>
      <c r="R150" s="39">
        <f t="shared" si="41"/>
        <v>0</v>
      </c>
      <c r="S150" s="40">
        <v>0</v>
      </c>
      <c r="T150" s="40">
        <v>0</v>
      </c>
      <c r="U150" s="39">
        <f t="shared" si="42"/>
        <v>0</v>
      </c>
      <c r="V150" s="40">
        <v>0</v>
      </c>
      <c r="W150" s="40">
        <v>0</v>
      </c>
      <c r="X150" s="39">
        <f t="shared" si="43"/>
        <v>0</v>
      </c>
      <c r="Y150" s="40">
        <v>5852</v>
      </c>
      <c r="Z150" s="40">
        <v>5273</v>
      </c>
      <c r="AA150" s="39">
        <f t="shared" si="44"/>
        <v>11125</v>
      </c>
    </row>
    <row r="151" spans="1:27">
      <c r="A151" s="108" t="s">
        <v>30</v>
      </c>
      <c r="B151" s="38" t="s">
        <v>44</v>
      </c>
      <c r="C151" s="39">
        <v>38</v>
      </c>
      <c r="D151" s="40">
        <v>3024</v>
      </c>
      <c r="E151" s="40">
        <v>758</v>
      </c>
      <c r="F151" s="39">
        <f t="shared" si="37"/>
        <v>3782</v>
      </c>
      <c r="G151" s="40">
        <v>0</v>
      </c>
      <c r="H151" s="40">
        <v>0</v>
      </c>
      <c r="I151" s="39">
        <f t="shared" si="38"/>
        <v>0</v>
      </c>
      <c r="J151" s="40">
        <v>7899</v>
      </c>
      <c r="K151" s="40">
        <v>6847</v>
      </c>
      <c r="L151" s="39">
        <f t="shared" si="39"/>
        <v>14746</v>
      </c>
      <c r="M151" s="40">
        <v>0</v>
      </c>
      <c r="N151" s="40">
        <v>0</v>
      </c>
      <c r="O151" s="39">
        <f t="shared" si="40"/>
        <v>0</v>
      </c>
      <c r="P151" s="40">
        <v>5</v>
      </c>
      <c r="Q151" s="40">
        <v>3</v>
      </c>
      <c r="R151" s="39">
        <f t="shared" si="41"/>
        <v>8</v>
      </c>
      <c r="S151" s="40">
        <v>16</v>
      </c>
      <c r="T151" s="40">
        <v>9</v>
      </c>
      <c r="U151" s="39">
        <f t="shared" si="42"/>
        <v>25</v>
      </c>
      <c r="V151" s="40">
        <v>0</v>
      </c>
      <c r="W151" s="40">
        <v>0</v>
      </c>
      <c r="X151" s="39">
        <f t="shared" si="43"/>
        <v>0</v>
      </c>
      <c r="Y151" s="40">
        <v>7910</v>
      </c>
      <c r="Z151" s="40">
        <v>6853</v>
      </c>
      <c r="AA151" s="39">
        <f t="shared" si="44"/>
        <v>14763</v>
      </c>
    </row>
    <row r="152" spans="1:27">
      <c r="A152" s="109" t="s">
        <v>32</v>
      </c>
      <c r="B152" s="41" t="s">
        <v>33</v>
      </c>
      <c r="C152" s="37">
        <v>21</v>
      </c>
      <c r="D152" s="42">
        <v>2117</v>
      </c>
      <c r="E152" s="42">
        <v>226</v>
      </c>
      <c r="F152" s="37">
        <f t="shared" si="37"/>
        <v>2343</v>
      </c>
      <c r="G152" s="42">
        <v>0</v>
      </c>
      <c r="H152" s="42">
        <v>0</v>
      </c>
      <c r="I152" s="37">
        <f t="shared" si="38"/>
        <v>0</v>
      </c>
      <c r="J152" s="42">
        <v>4161</v>
      </c>
      <c r="K152" s="42">
        <v>3996</v>
      </c>
      <c r="L152" s="37">
        <f t="shared" si="39"/>
        <v>8157</v>
      </c>
      <c r="M152" s="42">
        <v>0</v>
      </c>
      <c r="N152" s="42">
        <v>0</v>
      </c>
      <c r="O152" s="37">
        <f t="shared" si="40"/>
        <v>0</v>
      </c>
      <c r="P152" s="42">
        <v>1</v>
      </c>
      <c r="Q152" s="42">
        <v>0</v>
      </c>
      <c r="R152" s="37">
        <f t="shared" si="41"/>
        <v>1</v>
      </c>
      <c r="S152" s="42">
        <v>3</v>
      </c>
      <c r="T152" s="42">
        <v>6</v>
      </c>
      <c r="U152" s="37">
        <f t="shared" si="42"/>
        <v>9</v>
      </c>
      <c r="V152" s="42">
        <v>10</v>
      </c>
      <c r="W152" s="42">
        <v>8</v>
      </c>
      <c r="X152" s="37">
        <f t="shared" si="43"/>
        <v>18</v>
      </c>
      <c r="Y152" s="42">
        <v>4153</v>
      </c>
      <c r="Z152" s="42">
        <v>3994</v>
      </c>
      <c r="AA152" s="37">
        <f t="shared" si="44"/>
        <v>8147</v>
      </c>
    </row>
    <row r="153" spans="1:27">
      <c r="A153" s="43" t="s">
        <v>34</v>
      </c>
      <c r="B153" s="44"/>
      <c r="C153" s="45">
        <f t="shared" ref="C153:AA153" si="45">SUM(C145:C152)</f>
        <v>321</v>
      </c>
      <c r="D153" s="47">
        <f t="shared" si="45"/>
        <v>33651</v>
      </c>
      <c r="E153" s="47">
        <f t="shared" si="45"/>
        <v>6299</v>
      </c>
      <c r="F153" s="47">
        <f t="shared" si="45"/>
        <v>39988</v>
      </c>
      <c r="G153" s="47">
        <f t="shared" si="45"/>
        <v>1</v>
      </c>
      <c r="H153" s="47">
        <f t="shared" si="45"/>
        <v>0</v>
      </c>
      <c r="I153" s="47">
        <f t="shared" si="45"/>
        <v>1</v>
      </c>
      <c r="J153" s="47">
        <f t="shared" si="45"/>
        <v>60609</v>
      </c>
      <c r="K153" s="47">
        <f t="shared" si="45"/>
        <v>58003</v>
      </c>
      <c r="L153" s="47">
        <f t="shared" si="45"/>
        <v>118612</v>
      </c>
      <c r="M153" s="47">
        <f t="shared" si="45"/>
        <v>3</v>
      </c>
      <c r="N153" s="47">
        <f t="shared" si="45"/>
        <v>2</v>
      </c>
      <c r="O153" s="47">
        <f t="shared" si="45"/>
        <v>5</v>
      </c>
      <c r="P153" s="47">
        <f t="shared" si="45"/>
        <v>24</v>
      </c>
      <c r="Q153" s="47">
        <f t="shared" si="45"/>
        <v>13</v>
      </c>
      <c r="R153" s="47">
        <f t="shared" si="45"/>
        <v>37</v>
      </c>
      <c r="S153" s="47">
        <f t="shared" si="45"/>
        <v>30</v>
      </c>
      <c r="T153" s="47">
        <f t="shared" si="45"/>
        <v>18</v>
      </c>
      <c r="U153" s="47">
        <f t="shared" si="45"/>
        <v>48</v>
      </c>
      <c r="V153" s="47">
        <f t="shared" si="45"/>
        <v>46</v>
      </c>
      <c r="W153" s="47">
        <f t="shared" si="45"/>
        <v>39</v>
      </c>
      <c r="X153" s="47">
        <f t="shared" si="45"/>
        <v>85</v>
      </c>
      <c r="Y153" s="47">
        <f t="shared" si="45"/>
        <v>60572</v>
      </c>
      <c r="Z153" s="47">
        <f t="shared" si="45"/>
        <v>57971</v>
      </c>
      <c r="AA153" s="47">
        <f t="shared" si="45"/>
        <v>118543</v>
      </c>
    </row>
    <row r="154" spans="22:26">
      <c r="V154" s="68" t="s">
        <v>64</v>
      </c>
      <c r="W154" s="68"/>
      <c r="X154" s="68"/>
      <c r="Y154" s="68"/>
      <c r="Z154" s="68"/>
    </row>
    <row r="155" spans="3:17">
      <c r="C155" s="28" t="s">
        <v>36</v>
      </c>
      <c r="F155" s="29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</row>
    <row r="156" spans="2:26">
      <c r="B156" s="29" t="s">
        <v>37</v>
      </c>
      <c r="C156" s="29"/>
      <c r="D156" s="29"/>
      <c r="E156" s="29"/>
      <c r="F156" s="29"/>
      <c r="G156" s="29"/>
      <c r="H156" s="29"/>
      <c r="I156" s="30"/>
      <c r="J156" s="30"/>
      <c r="K156" s="30"/>
      <c r="L156" s="29" t="s">
        <v>38</v>
      </c>
      <c r="M156" s="30"/>
      <c r="N156" s="30"/>
      <c r="O156" s="30"/>
      <c r="P156" s="30"/>
      <c r="Q156" s="30"/>
      <c r="X156" s="29" t="s">
        <v>39</v>
      </c>
      <c r="Y156" s="30"/>
      <c r="Z156" s="30"/>
    </row>
    <row r="157" spans="6:26">
      <c r="F157" s="30"/>
      <c r="G157" s="30"/>
      <c r="H157" s="30"/>
      <c r="I157" s="30"/>
      <c r="J157" s="30"/>
      <c r="K157" s="30"/>
      <c r="L157" s="30"/>
      <c r="M157" s="30"/>
      <c r="X157" s="30"/>
      <c r="Y157" s="30"/>
      <c r="Z157" s="30"/>
    </row>
    <row r="158" spans="6:26">
      <c r="F158" s="30"/>
      <c r="G158" s="30"/>
      <c r="H158" s="30"/>
      <c r="I158" s="30"/>
      <c r="J158" s="30"/>
      <c r="K158" s="30"/>
      <c r="L158" s="30"/>
      <c r="M158" s="30"/>
      <c r="X158" s="30"/>
      <c r="Y158" s="30"/>
      <c r="Z158" s="30"/>
    </row>
    <row r="159" spans="6:26">
      <c r="F159" s="30"/>
      <c r="G159" s="30"/>
      <c r="H159" s="30"/>
      <c r="I159" s="30"/>
      <c r="J159" s="30"/>
      <c r="K159" s="30"/>
      <c r="L159" s="30"/>
      <c r="M159" s="30"/>
      <c r="X159" s="30"/>
      <c r="Y159" s="30"/>
      <c r="Z159" s="30"/>
    </row>
    <row r="160" spans="2:26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U160" s="67"/>
      <c r="W160" s="48" t="s">
        <v>59</v>
      </c>
      <c r="X160" s="48"/>
      <c r="Y160" s="48"/>
      <c r="Z160" s="48"/>
    </row>
    <row r="161" spans="2:26">
      <c r="B161" s="29"/>
      <c r="C161" s="29"/>
      <c r="D161" s="29"/>
      <c r="E161" s="29"/>
      <c r="F161" s="29"/>
      <c r="G161" s="29"/>
      <c r="H161" s="29"/>
      <c r="I161" s="30"/>
      <c r="J161" s="30"/>
      <c r="K161" s="30"/>
      <c r="L161" s="29"/>
      <c r="M161" s="29"/>
      <c r="N161" s="29"/>
      <c r="O161" s="29"/>
      <c r="P161" s="29"/>
      <c r="Q161" s="29"/>
      <c r="R161" s="29"/>
      <c r="X161" s="30" t="s">
        <v>60</v>
      </c>
      <c r="Y161" s="30"/>
      <c r="Z161" s="30"/>
    </row>
    <row r="162" spans="2:26">
      <c r="B162" s="29"/>
      <c r="C162" s="29"/>
      <c r="D162" s="29"/>
      <c r="E162" s="29"/>
      <c r="F162" s="29"/>
      <c r="G162" s="29"/>
      <c r="H162" s="29"/>
      <c r="I162" s="30"/>
      <c r="J162" s="30"/>
      <c r="K162" s="30"/>
      <c r="L162" s="30"/>
      <c r="M162" s="30"/>
      <c r="N162" s="30"/>
      <c r="O162" s="30"/>
      <c r="P162" s="30"/>
      <c r="Q162" s="30"/>
      <c r="X162" s="30"/>
      <c r="Y162" s="30"/>
      <c r="Z162" s="30"/>
    </row>
    <row r="163" spans="1:1">
      <c r="A163" s="1" t="s">
        <v>0</v>
      </c>
    </row>
    <row r="164" ht="20.25" spans="1:27">
      <c r="A164" s="2" t="s">
        <v>1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>
      <c r="A165" s="3" t="s">
        <v>2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>
      <c r="A166" s="3" t="s">
        <v>65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8" spans="1:27">
      <c r="A168" s="4" t="s">
        <v>4</v>
      </c>
      <c r="B168" s="4" t="s">
        <v>5</v>
      </c>
      <c r="C168" s="6" t="s">
        <v>6</v>
      </c>
      <c r="D168" s="6" t="s">
        <v>7</v>
      </c>
      <c r="E168" s="7"/>
      <c r="F168" s="8"/>
      <c r="G168" s="9" t="s">
        <v>8</v>
      </c>
      <c r="H168" s="10"/>
      <c r="I168" s="53"/>
      <c r="J168" s="57" t="s">
        <v>9</v>
      </c>
      <c r="K168" s="58"/>
      <c r="L168" s="59"/>
      <c r="M168" s="57" t="s">
        <v>10</v>
      </c>
      <c r="N168" s="58"/>
      <c r="O168" s="59"/>
      <c r="P168" s="57" t="s">
        <v>11</v>
      </c>
      <c r="Q168" s="58"/>
      <c r="R168" s="59"/>
      <c r="S168" s="57" t="s">
        <v>12</v>
      </c>
      <c r="T168" s="58"/>
      <c r="U168" s="59"/>
      <c r="V168" s="77" t="s">
        <v>13</v>
      </c>
      <c r="W168" s="78"/>
      <c r="X168" s="79"/>
      <c r="Y168" s="57" t="s">
        <v>14</v>
      </c>
      <c r="Z168" s="58"/>
      <c r="AA168" s="59"/>
    </row>
    <row r="169" spans="1:27">
      <c r="A169" s="11"/>
      <c r="B169" s="11"/>
      <c r="C169" s="12"/>
      <c r="D169" s="33" t="s">
        <v>15</v>
      </c>
      <c r="E169" s="33" t="s">
        <v>16</v>
      </c>
      <c r="F169" s="33" t="s">
        <v>17</v>
      </c>
      <c r="G169" s="33" t="s">
        <v>15</v>
      </c>
      <c r="H169" s="33" t="s">
        <v>16</v>
      </c>
      <c r="I169" s="33" t="s">
        <v>17</v>
      </c>
      <c r="J169" s="33" t="s">
        <v>15</v>
      </c>
      <c r="K169" s="33" t="s">
        <v>16</v>
      </c>
      <c r="L169" s="33" t="s">
        <v>17</v>
      </c>
      <c r="M169" s="33" t="s">
        <v>15</v>
      </c>
      <c r="N169" s="33" t="s">
        <v>16</v>
      </c>
      <c r="O169" s="33" t="s">
        <v>17</v>
      </c>
      <c r="P169" s="33" t="s">
        <v>15</v>
      </c>
      <c r="Q169" s="33" t="s">
        <v>16</v>
      </c>
      <c r="R169" s="33" t="s">
        <v>17</v>
      </c>
      <c r="S169" s="33" t="s">
        <v>15</v>
      </c>
      <c r="T169" s="33" t="s">
        <v>16</v>
      </c>
      <c r="U169" s="33" t="s">
        <v>17</v>
      </c>
      <c r="V169" s="33" t="s">
        <v>15</v>
      </c>
      <c r="W169" s="33" t="s">
        <v>16</v>
      </c>
      <c r="X169" s="33" t="s">
        <v>17</v>
      </c>
      <c r="Y169" s="33" t="s">
        <v>15</v>
      </c>
      <c r="Z169" s="33" t="s">
        <v>16</v>
      </c>
      <c r="AA169" s="33" t="s">
        <v>17</v>
      </c>
    </row>
    <row r="170" spans="1:27">
      <c r="A170" s="107" t="s">
        <v>18</v>
      </c>
      <c r="B170" s="34" t="s">
        <v>19</v>
      </c>
      <c r="C170" s="35">
        <v>30</v>
      </c>
      <c r="D170" s="36">
        <v>3721</v>
      </c>
      <c r="E170" s="36">
        <v>340</v>
      </c>
      <c r="F170" s="37">
        <f t="shared" ref="F170:F177" si="46">D170+E170</f>
        <v>4061</v>
      </c>
      <c r="G170" s="36">
        <v>0</v>
      </c>
      <c r="H170" s="36">
        <v>0</v>
      </c>
      <c r="I170" s="81">
        <f t="shared" ref="I170:I177" si="47">G170+H170</f>
        <v>0</v>
      </c>
      <c r="J170" s="36">
        <v>4740</v>
      </c>
      <c r="K170" s="36">
        <v>4475</v>
      </c>
      <c r="L170" s="37">
        <f t="shared" ref="L170:L177" si="48">J170+K170</f>
        <v>9215</v>
      </c>
      <c r="M170" s="36">
        <v>0</v>
      </c>
      <c r="N170" s="36">
        <v>0</v>
      </c>
      <c r="O170" s="37">
        <f t="shared" ref="O170:O177" si="49">M170+N170</f>
        <v>0</v>
      </c>
      <c r="P170" s="36">
        <v>0</v>
      </c>
      <c r="Q170" s="36">
        <v>0</v>
      </c>
      <c r="R170" s="37">
        <f t="shared" ref="R170:R177" si="50">P170+Q170</f>
        <v>0</v>
      </c>
      <c r="S170" s="36">
        <v>0</v>
      </c>
      <c r="T170" s="36">
        <v>0</v>
      </c>
      <c r="U170" s="37">
        <f t="shared" ref="U170:U177" si="51">S170+T170</f>
        <v>0</v>
      </c>
      <c r="V170" s="36">
        <v>0</v>
      </c>
      <c r="W170" s="36">
        <v>0</v>
      </c>
      <c r="X170" s="37">
        <f t="shared" ref="X170:X177" si="52">V170+W170</f>
        <v>0</v>
      </c>
      <c r="Y170" s="42">
        <v>0</v>
      </c>
      <c r="Z170" s="42">
        <v>0</v>
      </c>
      <c r="AA170" s="39">
        <f t="shared" ref="AA170:AA177" si="53">Y170+Z170</f>
        <v>0</v>
      </c>
    </row>
    <row r="171" spans="1:27">
      <c r="A171" s="110" t="s">
        <v>20</v>
      </c>
      <c r="B171" s="80" t="s">
        <v>43</v>
      </c>
      <c r="C171" s="81">
        <v>40</v>
      </c>
      <c r="D171" s="82">
        <v>2651</v>
      </c>
      <c r="E171" s="82">
        <v>533</v>
      </c>
      <c r="F171" s="81">
        <f t="shared" si="46"/>
        <v>3184</v>
      </c>
      <c r="G171" s="82">
        <v>1</v>
      </c>
      <c r="H171" s="82">
        <v>0</v>
      </c>
      <c r="I171" s="81">
        <f t="shared" si="47"/>
        <v>1</v>
      </c>
      <c r="J171" s="82">
        <v>5004</v>
      </c>
      <c r="K171" s="82">
        <v>4834</v>
      </c>
      <c r="L171" s="81">
        <f t="shared" si="48"/>
        <v>9838</v>
      </c>
      <c r="M171" s="82">
        <v>0</v>
      </c>
      <c r="N171" s="82">
        <v>0</v>
      </c>
      <c r="O171" s="81">
        <f t="shared" si="49"/>
        <v>0</v>
      </c>
      <c r="P171" s="82">
        <v>8</v>
      </c>
      <c r="Q171" s="82">
        <v>4</v>
      </c>
      <c r="R171" s="81">
        <f t="shared" si="50"/>
        <v>12</v>
      </c>
      <c r="S171" s="82">
        <v>7</v>
      </c>
      <c r="T171" s="82">
        <v>6</v>
      </c>
      <c r="U171" s="81">
        <f t="shared" si="51"/>
        <v>13</v>
      </c>
      <c r="V171" s="82">
        <v>5</v>
      </c>
      <c r="W171" s="82">
        <v>10</v>
      </c>
      <c r="X171" s="81">
        <f t="shared" si="52"/>
        <v>15</v>
      </c>
      <c r="Y171" s="82">
        <v>4998</v>
      </c>
      <c r="Z171" s="82">
        <v>4826</v>
      </c>
      <c r="AA171" s="81">
        <f t="shared" si="53"/>
        <v>9824</v>
      </c>
    </row>
    <row r="172" spans="1:27">
      <c r="A172" s="108" t="s">
        <v>22</v>
      </c>
      <c r="B172" s="38" t="s">
        <v>23</v>
      </c>
      <c r="C172" s="39">
        <v>60</v>
      </c>
      <c r="D172" s="40">
        <v>6860</v>
      </c>
      <c r="E172" s="40">
        <v>1407</v>
      </c>
      <c r="F172" s="39">
        <f t="shared" si="46"/>
        <v>8267</v>
      </c>
      <c r="G172" s="40">
        <v>0</v>
      </c>
      <c r="H172" s="40">
        <v>0</v>
      </c>
      <c r="I172" s="39">
        <v>0</v>
      </c>
      <c r="J172" s="40">
        <v>9919</v>
      </c>
      <c r="K172" s="40">
        <v>10726</v>
      </c>
      <c r="L172" s="39">
        <f t="shared" si="48"/>
        <v>20645</v>
      </c>
      <c r="M172" s="40">
        <v>0</v>
      </c>
      <c r="N172" s="40">
        <v>0</v>
      </c>
      <c r="O172" s="39">
        <f t="shared" si="49"/>
        <v>0</v>
      </c>
      <c r="P172" s="40">
        <v>2</v>
      </c>
      <c r="Q172" s="40">
        <v>2</v>
      </c>
      <c r="R172" s="39">
        <f t="shared" si="50"/>
        <v>4</v>
      </c>
      <c r="S172" s="40">
        <v>0</v>
      </c>
      <c r="T172" s="40">
        <v>0</v>
      </c>
      <c r="U172" s="39">
        <f t="shared" si="51"/>
        <v>0</v>
      </c>
      <c r="V172" s="40">
        <v>8</v>
      </c>
      <c r="W172" s="40">
        <v>7</v>
      </c>
      <c r="X172" s="39">
        <f t="shared" si="52"/>
        <v>15</v>
      </c>
      <c r="Y172" s="40">
        <v>9909</v>
      </c>
      <c r="Z172" s="40">
        <v>10717</v>
      </c>
      <c r="AA172" s="39">
        <f t="shared" si="53"/>
        <v>20626</v>
      </c>
    </row>
    <row r="173" spans="1:27">
      <c r="A173" s="108" t="s">
        <v>24</v>
      </c>
      <c r="B173" s="38" t="s">
        <v>25</v>
      </c>
      <c r="C173" s="39">
        <v>35</v>
      </c>
      <c r="D173" s="40">
        <v>3522</v>
      </c>
      <c r="E173" s="40">
        <v>560</v>
      </c>
      <c r="F173" s="39">
        <f t="shared" si="46"/>
        <v>4082</v>
      </c>
      <c r="G173" s="40">
        <v>0</v>
      </c>
      <c r="H173" s="40">
        <v>0</v>
      </c>
      <c r="I173" s="39">
        <f t="shared" si="47"/>
        <v>0</v>
      </c>
      <c r="J173" s="40">
        <v>7201</v>
      </c>
      <c r="K173" s="40">
        <v>7219</v>
      </c>
      <c r="L173" s="39">
        <f t="shared" si="48"/>
        <v>14420</v>
      </c>
      <c r="M173" s="40">
        <v>0</v>
      </c>
      <c r="N173" s="40">
        <v>2</v>
      </c>
      <c r="O173" s="39">
        <f t="shared" si="49"/>
        <v>2</v>
      </c>
      <c r="P173" s="40">
        <v>7</v>
      </c>
      <c r="Q173" s="40">
        <v>2</v>
      </c>
      <c r="R173" s="39">
        <f t="shared" si="50"/>
        <v>9</v>
      </c>
      <c r="S173" s="40">
        <v>4</v>
      </c>
      <c r="T173" s="40">
        <v>3</v>
      </c>
      <c r="U173" s="39">
        <f t="shared" si="51"/>
        <v>7</v>
      </c>
      <c r="V173" s="40">
        <v>8</v>
      </c>
      <c r="W173" s="40">
        <v>7</v>
      </c>
      <c r="X173" s="39">
        <f t="shared" si="52"/>
        <v>15</v>
      </c>
      <c r="Y173" s="40">
        <v>7190</v>
      </c>
      <c r="Z173" s="40">
        <v>7215</v>
      </c>
      <c r="AA173" s="39">
        <f t="shared" si="53"/>
        <v>14405</v>
      </c>
    </row>
    <row r="174" spans="1:27">
      <c r="A174" s="108" t="s">
        <v>26</v>
      </c>
      <c r="B174" s="38" t="s">
        <v>27</v>
      </c>
      <c r="C174" s="39">
        <v>57</v>
      </c>
      <c r="D174" s="40">
        <v>8931</v>
      </c>
      <c r="E174" s="40">
        <v>2000</v>
      </c>
      <c r="F174" s="39">
        <f t="shared" si="46"/>
        <v>10931</v>
      </c>
      <c r="G174" s="40">
        <v>0</v>
      </c>
      <c r="H174" s="40">
        <v>0</v>
      </c>
      <c r="I174" s="39">
        <f t="shared" si="47"/>
        <v>0</v>
      </c>
      <c r="J174" s="40">
        <v>15793</v>
      </c>
      <c r="K174" s="40">
        <v>14597</v>
      </c>
      <c r="L174" s="39">
        <f t="shared" si="48"/>
        <v>30390</v>
      </c>
      <c r="M174" s="40">
        <v>0</v>
      </c>
      <c r="N174" s="40">
        <v>0</v>
      </c>
      <c r="O174" s="39">
        <f t="shared" si="49"/>
        <v>0</v>
      </c>
      <c r="P174" s="40">
        <v>2</v>
      </c>
      <c r="Q174" s="40">
        <v>3</v>
      </c>
      <c r="R174" s="39">
        <f t="shared" si="50"/>
        <v>5</v>
      </c>
      <c r="S174" s="40">
        <v>2</v>
      </c>
      <c r="T174" s="40">
        <v>6</v>
      </c>
      <c r="U174" s="39">
        <f t="shared" si="51"/>
        <v>8</v>
      </c>
      <c r="V174" s="40">
        <v>26</v>
      </c>
      <c r="W174" s="40">
        <v>17</v>
      </c>
      <c r="X174" s="39">
        <f t="shared" si="52"/>
        <v>43</v>
      </c>
      <c r="Y174" s="40">
        <v>15767</v>
      </c>
      <c r="Z174" s="40">
        <v>14583</v>
      </c>
      <c r="AA174" s="39">
        <f t="shared" si="53"/>
        <v>30350</v>
      </c>
    </row>
    <row r="175" spans="1:27">
      <c r="A175" s="108" t="s">
        <v>28</v>
      </c>
      <c r="B175" s="38" t="s">
        <v>29</v>
      </c>
      <c r="C175" s="39">
        <v>40</v>
      </c>
      <c r="D175" s="40">
        <v>2813</v>
      </c>
      <c r="E175" s="40">
        <v>475</v>
      </c>
      <c r="F175" s="39">
        <f t="shared" si="46"/>
        <v>3288</v>
      </c>
      <c r="G175" s="40">
        <v>0</v>
      </c>
      <c r="H175" s="40">
        <v>0</v>
      </c>
      <c r="I175" s="39">
        <f t="shared" si="47"/>
        <v>0</v>
      </c>
      <c r="J175" s="40">
        <v>5852</v>
      </c>
      <c r="K175" s="40">
        <v>5273</v>
      </c>
      <c r="L175" s="39">
        <f t="shared" si="48"/>
        <v>11125</v>
      </c>
      <c r="M175" s="40">
        <v>0</v>
      </c>
      <c r="N175" s="40">
        <v>0</v>
      </c>
      <c r="O175" s="39">
        <f t="shared" si="49"/>
        <v>0</v>
      </c>
      <c r="P175" s="40">
        <v>0</v>
      </c>
      <c r="Q175" s="40">
        <v>0</v>
      </c>
      <c r="R175" s="39">
        <f t="shared" si="50"/>
        <v>0</v>
      </c>
      <c r="S175" s="40">
        <v>0</v>
      </c>
      <c r="T175" s="40">
        <v>0</v>
      </c>
      <c r="U175" s="39">
        <f t="shared" si="51"/>
        <v>0</v>
      </c>
      <c r="V175" s="40">
        <v>0</v>
      </c>
      <c r="W175" s="40">
        <v>0</v>
      </c>
      <c r="X175" s="39">
        <f t="shared" si="52"/>
        <v>0</v>
      </c>
      <c r="Y175" s="40">
        <v>5852</v>
      </c>
      <c r="Z175" s="40">
        <v>5273</v>
      </c>
      <c r="AA175" s="39">
        <f t="shared" si="53"/>
        <v>11125</v>
      </c>
    </row>
    <row r="176" spans="1:27">
      <c r="A176" s="111" t="s">
        <v>30</v>
      </c>
      <c r="B176" s="83" t="s">
        <v>44</v>
      </c>
      <c r="C176" s="84">
        <v>38</v>
      </c>
      <c r="D176" s="85">
        <v>3024</v>
      </c>
      <c r="E176" s="85">
        <v>758</v>
      </c>
      <c r="F176" s="84">
        <f t="shared" si="46"/>
        <v>3782</v>
      </c>
      <c r="G176" s="85">
        <v>0</v>
      </c>
      <c r="H176" s="85">
        <v>0</v>
      </c>
      <c r="I176" s="84">
        <f t="shared" si="47"/>
        <v>0</v>
      </c>
      <c r="J176" s="85">
        <v>7910</v>
      </c>
      <c r="K176" s="85">
        <v>6853</v>
      </c>
      <c r="L176" s="84">
        <f t="shared" si="48"/>
        <v>14763</v>
      </c>
      <c r="M176" s="85">
        <v>0</v>
      </c>
      <c r="N176" s="85">
        <v>0</v>
      </c>
      <c r="O176" s="84">
        <f t="shared" si="49"/>
        <v>0</v>
      </c>
      <c r="P176" s="85">
        <v>8</v>
      </c>
      <c r="Q176" s="85">
        <v>2</v>
      </c>
      <c r="R176" s="84">
        <f t="shared" si="50"/>
        <v>10</v>
      </c>
      <c r="S176" s="85">
        <v>1</v>
      </c>
      <c r="T176" s="85">
        <v>0</v>
      </c>
      <c r="U176" s="84">
        <f t="shared" si="51"/>
        <v>1</v>
      </c>
      <c r="V176" s="85">
        <v>2</v>
      </c>
      <c r="W176" s="85">
        <v>3</v>
      </c>
      <c r="X176" s="84">
        <f t="shared" si="52"/>
        <v>5</v>
      </c>
      <c r="Y176" s="85">
        <v>7901</v>
      </c>
      <c r="Z176" s="85">
        <v>6848</v>
      </c>
      <c r="AA176" s="39">
        <f t="shared" si="53"/>
        <v>14749</v>
      </c>
    </row>
    <row r="177" spans="1:27">
      <c r="A177" s="109" t="s">
        <v>32</v>
      </c>
      <c r="B177" s="41" t="s">
        <v>33</v>
      </c>
      <c r="C177" s="37">
        <v>21</v>
      </c>
      <c r="D177" s="42">
        <v>2117</v>
      </c>
      <c r="E177" s="42">
        <v>226</v>
      </c>
      <c r="F177" s="84">
        <f t="shared" si="46"/>
        <v>2343</v>
      </c>
      <c r="G177" s="42">
        <v>0</v>
      </c>
      <c r="H177" s="42">
        <v>0</v>
      </c>
      <c r="I177" s="37">
        <f t="shared" si="47"/>
        <v>0</v>
      </c>
      <c r="J177" s="42">
        <v>4153</v>
      </c>
      <c r="K177" s="42">
        <v>3994</v>
      </c>
      <c r="L177" s="37">
        <f t="shared" si="48"/>
        <v>8147</v>
      </c>
      <c r="M177" s="42">
        <v>0</v>
      </c>
      <c r="N177" s="42">
        <v>0</v>
      </c>
      <c r="O177" s="37">
        <f t="shared" si="49"/>
        <v>0</v>
      </c>
      <c r="P177" s="42">
        <v>2</v>
      </c>
      <c r="Q177" s="42">
        <v>4</v>
      </c>
      <c r="R177" s="37">
        <f t="shared" si="50"/>
        <v>6</v>
      </c>
      <c r="S177" s="42">
        <v>1</v>
      </c>
      <c r="T177" s="42">
        <v>4</v>
      </c>
      <c r="U177" s="37">
        <f t="shared" si="51"/>
        <v>5</v>
      </c>
      <c r="V177" s="42">
        <v>1</v>
      </c>
      <c r="W177" s="42">
        <v>3</v>
      </c>
      <c r="X177" s="37">
        <f t="shared" si="52"/>
        <v>4</v>
      </c>
      <c r="Y177" s="42">
        <v>4151</v>
      </c>
      <c r="Z177" s="42">
        <v>3991</v>
      </c>
      <c r="AA177" s="37">
        <f t="shared" si="53"/>
        <v>8142</v>
      </c>
    </row>
    <row r="178" spans="1:27">
      <c r="A178" s="43" t="s">
        <v>34</v>
      </c>
      <c r="B178" s="44"/>
      <c r="C178" s="45">
        <f t="shared" ref="C178:AA178" si="54">SUM(C170:C177)</f>
        <v>321</v>
      </c>
      <c r="D178" s="47">
        <f t="shared" si="54"/>
        <v>33639</v>
      </c>
      <c r="E178" s="47">
        <f t="shared" si="54"/>
        <v>6299</v>
      </c>
      <c r="F178" s="47">
        <f t="shared" si="54"/>
        <v>39938</v>
      </c>
      <c r="G178" s="47">
        <f t="shared" si="54"/>
        <v>1</v>
      </c>
      <c r="H178" s="47">
        <f t="shared" si="54"/>
        <v>0</v>
      </c>
      <c r="I178" s="47">
        <f t="shared" si="54"/>
        <v>1</v>
      </c>
      <c r="J178" s="47">
        <f t="shared" si="54"/>
        <v>60572</v>
      </c>
      <c r="K178" s="47">
        <f t="shared" si="54"/>
        <v>57971</v>
      </c>
      <c r="L178" s="47">
        <f t="shared" si="54"/>
        <v>118543</v>
      </c>
      <c r="M178" s="47">
        <f t="shared" si="54"/>
        <v>0</v>
      </c>
      <c r="N178" s="47">
        <f t="shared" si="54"/>
        <v>2</v>
      </c>
      <c r="O178" s="47">
        <f t="shared" si="54"/>
        <v>2</v>
      </c>
      <c r="P178" s="47">
        <f t="shared" si="54"/>
        <v>29</v>
      </c>
      <c r="Q178" s="47">
        <f t="shared" si="54"/>
        <v>17</v>
      </c>
      <c r="R178" s="47">
        <f t="shared" si="54"/>
        <v>46</v>
      </c>
      <c r="S178" s="47">
        <f t="shared" si="54"/>
        <v>15</v>
      </c>
      <c r="T178" s="47">
        <f t="shared" si="54"/>
        <v>19</v>
      </c>
      <c r="U178" s="47">
        <f t="shared" si="54"/>
        <v>34</v>
      </c>
      <c r="V178" s="47">
        <f t="shared" si="54"/>
        <v>50</v>
      </c>
      <c r="W178" s="47">
        <f t="shared" si="54"/>
        <v>47</v>
      </c>
      <c r="X178" s="47">
        <f t="shared" si="54"/>
        <v>97</v>
      </c>
      <c r="Y178" s="47">
        <f t="shared" si="54"/>
        <v>55768</v>
      </c>
      <c r="Z178" s="47">
        <f t="shared" si="54"/>
        <v>53453</v>
      </c>
      <c r="AA178" s="47">
        <f t="shared" si="54"/>
        <v>109221</v>
      </c>
    </row>
    <row r="179" spans="22:26">
      <c r="V179" s="68" t="s">
        <v>66</v>
      </c>
      <c r="W179" s="68"/>
      <c r="X179" s="68"/>
      <c r="Y179" s="68"/>
      <c r="Z179" s="68"/>
    </row>
    <row r="180" spans="3:17">
      <c r="C180" s="28" t="s">
        <v>67</v>
      </c>
      <c r="F180" s="29"/>
      <c r="G180" s="30"/>
      <c r="H180" s="30"/>
      <c r="I180" s="30"/>
      <c r="J180" s="30"/>
      <c r="K180" s="30"/>
      <c r="L180" s="30" t="s">
        <v>68</v>
      </c>
      <c r="M180" s="30"/>
      <c r="N180" s="30"/>
      <c r="O180" s="30"/>
      <c r="P180" s="30"/>
      <c r="Q180" s="30"/>
    </row>
    <row r="181" spans="2:26">
      <c r="B181" s="29" t="s">
        <v>37</v>
      </c>
      <c r="C181" s="29"/>
      <c r="D181" s="29"/>
      <c r="E181" s="29"/>
      <c r="F181" s="29"/>
      <c r="G181" s="29"/>
      <c r="H181" s="29"/>
      <c r="I181" s="30"/>
      <c r="J181" s="30"/>
      <c r="K181" s="30"/>
      <c r="L181" s="29" t="s">
        <v>38</v>
      </c>
      <c r="M181" s="30"/>
      <c r="N181" s="30"/>
      <c r="O181" s="30"/>
      <c r="P181" s="30"/>
      <c r="Q181" s="30"/>
      <c r="X181" s="29" t="s">
        <v>39</v>
      </c>
      <c r="Y181" s="30"/>
      <c r="Z181" s="30"/>
    </row>
    <row r="182" spans="6:26">
      <c r="F182" s="30"/>
      <c r="G182" s="30"/>
      <c r="H182" s="30"/>
      <c r="I182" s="30"/>
      <c r="J182" s="30"/>
      <c r="K182" s="30"/>
      <c r="L182" s="30"/>
      <c r="M182" s="30"/>
      <c r="X182" s="30"/>
      <c r="Y182" s="30"/>
      <c r="Z182" s="30"/>
    </row>
    <row r="183" spans="6:26">
      <c r="F183" s="30"/>
      <c r="G183" s="30"/>
      <c r="H183" s="30"/>
      <c r="I183" s="30"/>
      <c r="J183" s="30"/>
      <c r="K183" s="30"/>
      <c r="L183" s="30"/>
      <c r="M183" s="30"/>
      <c r="X183" s="30"/>
      <c r="Y183" s="30"/>
      <c r="Z183" s="30"/>
    </row>
    <row r="184" spans="6:26">
      <c r="F184" s="30"/>
      <c r="G184" s="30"/>
      <c r="H184" s="30"/>
      <c r="I184" s="30"/>
      <c r="J184" s="30"/>
      <c r="K184" s="30"/>
      <c r="L184" s="30"/>
      <c r="M184" s="30"/>
      <c r="X184" s="30"/>
      <c r="Y184" s="30"/>
      <c r="Z184" s="30"/>
    </row>
    <row r="185" spans="2:26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U185" s="67"/>
      <c r="W185" s="48" t="s">
        <v>59</v>
      </c>
      <c r="X185" s="48"/>
      <c r="Y185" s="48"/>
      <c r="Z185" s="48"/>
    </row>
    <row r="186" spans="2:26">
      <c r="B186" s="29"/>
      <c r="C186" s="29"/>
      <c r="D186" s="29"/>
      <c r="E186" s="29"/>
      <c r="F186" s="29"/>
      <c r="G186" s="29"/>
      <c r="H186" s="29"/>
      <c r="I186" s="30"/>
      <c r="J186" s="30"/>
      <c r="K186" s="30"/>
      <c r="L186" s="29"/>
      <c r="M186" s="29"/>
      <c r="N186" s="29"/>
      <c r="O186" s="29"/>
      <c r="P186" s="29"/>
      <c r="Q186" s="29"/>
      <c r="R186" s="29"/>
      <c r="X186" s="30" t="s">
        <v>60</v>
      </c>
      <c r="Y186" s="30"/>
      <c r="Z186" s="30"/>
    </row>
    <row r="187" spans="2:26">
      <c r="B187" s="29"/>
      <c r="C187" s="29"/>
      <c r="D187" s="29"/>
      <c r="E187" s="29"/>
      <c r="F187" s="29"/>
      <c r="G187" s="29"/>
      <c r="H187" s="29"/>
      <c r="I187" s="30"/>
      <c r="J187" s="30"/>
      <c r="K187" s="30"/>
      <c r="L187" s="30"/>
      <c r="M187" s="30"/>
      <c r="N187" s="30"/>
      <c r="O187" s="30"/>
      <c r="P187" s="30"/>
      <c r="Q187" s="30"/>
      <c r="X187" s="30"/>
      <c r="Y187" s="30"/>
      <c r="Z187" s="30"/>
    </row>
    <row r="188" spans="2:26">
      <c r="B188" s="29"/>
      <c r="C188" s="29"/>
      <c r="D188" s="29"/>
      <c r="E188" s="29"/>
      <c r="F188" s="29"/>
      <c r="G188" s="29"/>
      <c r="H188" s="29"/>
      <c r="I188" s="30"/>
      <c r="J188" s="30"/>
      <c r="K188" s="30"/>
      <c r="L188" s="30"/>
      <c r="M188" s="30"/>
      <c r="N188" s="30"/>
      <c r="O188" s="30"/>
      <c r="P188" s="30"/>
      <c r="Q188" s="30"/>
      <c r="X188" s="30"/>
      <c r="Y188" s="30"/>
      <c r="Z188" s="30"/>
    </row>
    <row r="189" spans="2:26">
      <c r="B189" s="29"/>
      <c r="C189" s="29"/>
      <c r="D189" s="29"/>
      <c r="E189" s="29"/>
      <c r="F189" s="29"/>
      <c r="G189" s="29"/>
      <c r="H189" s="29"/>
      <c r="I189" s="30"/>
      <c r="J189" s="30"/>
      <c r="K189" s="30"/>
      <c r="L189" s="30"/>
      <c r="M189" s="30"/>
      <c r="N189" s="30"/>
      <c r="O189" s="30"/>
      <c r="P189" s="30"/>
      <c r="Q189" s="30"/>
      <c r="X189" s="30"/>
      <c r="Y189" s="30"/>
      <c r="Z189" s="30"/>
    </row>
    <row r="190" spans="1:1">
      <c r="A190" s="1" t="s">
        <v>0</v>
      </c>
    </row>
    <row r="191" ht="20.25" spans="1:27">
      <c r="A191" s="2" t="s">
        <v>1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>
      <c r="A192" s="3" t="s">
        <v>2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>
      <c r="A193" s="3" t="s">
        <v>69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5" spans="1:27">
      <c r="A195" s="4" t="s">
        <v>4</v>
      </c>
      <c r="B195" s="4" t="s">
        <v>5</v>
      </c>
      <c r="C195" s="5" t="s">
        <v>6</v>
      </c>
      <c r="D195" s="6" t="s">
        <v>7</v>
      </c>
      <c r="E195" s="7"/>
      <c r="F195" s="8"/>
      <c r="G195" s="9" t="s">
        <v>8</v>
      </c>
      <c r="H195" s="10"/>
      <c r="I195" s="53"/>
      <c r="J195" s="57" t="s">
        <v>9</v>
      </c>
      <c r="K195" s="58"/>
      <c r="L195" s="59"/>
      <c r="M195" s="57" t="s">
        <v>10</v>
      </c>
      <c r="N195" s="58"/>
      <c r="O195" s="59"/>
      <c r="P195" s="57" t="s">
        <v>11</v>
      </c>
      <c r="Q195" s="58"/>
      <c r="R195" s="59"/>
      <c r="S195" s="57" t="s">
        <v>12</v>
      </c>
      <c r="T195" s="58"/>
      <c r="U195" s="59"/>
      <c r="V195" s="77" t="s">
        <v>13</v>
      </c>
      <c r="W195" s="78"/>
      <c r="X195" s="79"/>
      <c r="Y195" s="57" t="s">
        <v>14</v>
      </c>
      <c r="Z195" s="58"/>
      <c r="AA195" s="59"/>
    </row>
    <row r="196" spans="1:27">
      <c r="A196" s="11"/>
      <c r="B196" s="11"/>
      <c r="C196" s="12"/>
      <c r="D196" s="33" t="s">
        <v>15</v>
      </c>
      <c r="E196" s="33" t="s">
        <v>16</v>
      </c>
      <c r="F196" s="33" t="s">
        <v>17</v>
      </c>
      <c r="G196" s="33" t="s">
        <v>15</v>
      </c>
      <c r="H196" s="33" t="s">
        <v>16</v>
      </c>
      <c r="I196" s="33" t="s">
        <v>17</v>
      </c>
      <c r="J196" s="33" t="s">
        <v>15</v>
      </c>
      <c r="K196" s="33" t="s">
        <v>16</v>
      </c>
      <c r="L196" s="33" t="s">
        <v>17</v>
      </c>
      <c r="M196" s="33" t="s">
        <v>15</v>
      </c>
      <c r="N196" s="33" t="s">
        <v>16</v>
      </c>
      <c r="O196" s="33" t="s">
        <v>17</v>
      </c>
      <c r="P196" s="33" t="s">
        <v>15</v>
      </c>
      <c r="Q196" s="33" t="s">
        <v>16</v>
      </c>
      <c r="R196" s="33" t="s">
        <v>17</v>
      </c>
      <c r="S196" s="33" t="s">
        <v>15</v>
      </c>
      <c r="T196" s="33" t="s">
        <v>16</v>
      </c>
      <c r="U196" s="33" t="s">
        <v>17</v>
      </c>
      <c r="V196" s="33" t="s">
        <v>15</v>
      </c>
      <c r="W196" s="33" t="s">
        <v>16</v>
      </c>
      <c r="X196" s="33" t="s">
        <v>17</v>
      </c>
      <c r="Y196" s="33" t="s">
        <v>15</v>
      </c>
      <c r="Z196" s="33" t="s">
        <v>16</v>
      </c>
      <c r="AA196" s="33" t="s">
        <v>17</v>
      </c>
    </row>
    <row r="197" spans="1:27">
      <c r="A197" s="107" t="s">
        <v>18</v>
      </c>
      <c r="B197" s="34" t="s">
        <v>19</v>
      </c>
      <c r="C197" s="35">
        <v>30</v>
      </c>
      <c r="D197" s="36">
        <v>3721</v>
      </c>
      <c r="E197" s="36">
        <v>340</v>
      </c>
      <c r="F197" s="37">
        <f t="shared" ref="F197:F204" si="55">D197+E197</f>
        <v>4061</v>
      </c>
      <c r="G197" s="36">
        <v>0</v>
      </c>
      <c r="H197" s="36">
        <v>0</v>
      </c>
      <c r="I197" s="37">
        <f t="shared" ref="I197:I204" si="56">G197+H197</f>
        <v>0</v>
      </c>
      <c r="J197" s="36">
        <v>4731</v>
      </c>
      <c r="K197" s="36">
        <v>4473</v>
      </c>
      <c r="L197" s="37">
        <f t="shared" ref="L197:L204" si="57">J197+K197</f>
        <v>9204</v>
      </c>
      <c r="M197" s="36">
        <v>0</v>
      </c>
      <c r="N197" s="36">
        <v>1</v>
      </c>
      <c r="O197" s="39">
        <f t="shared" ref="O197:O204" si="58">M197+N197</f>
        <v>1</v>
      </c>
      <c r="P197" s="36">
        <v>1</v>
      </c>
      <c r="Q197" s="36">
        <v>3</v>
      </c>
      <c r="R197" s="37">
        <f t="shared" ref="R197:R204" si="59">P197+Q197</f>
        <v>4</v>
      </c>
      <c r="S197" s="36">
        <v>4</v>
      </c>
      <c r="T197" s="36">
        <v>0</v>
      </c>
      <c r="U197" s="37">
        <f t="shared" ref="U197:U204" si="60">S197+T197</f>
        <v>4</v>
      </c>
      <c r="V197" s="36">
        <v>2</v>
      </c>
      <c r="W197" s="36">
        <v>2</v>
      </c>
      <c r="X197" s="37">
        <f t="shared" ref="X197:X204" si="61">V197+W197</f>
        <v>4</v>
      </c>
      <c r="Y197" s="42">
        <v>4732</v>
      </c>
      <c r="Z197" s="42">
        <v>4469</v>
      </c>
      <c r="AA197" s="37">
        <f t="shared" ref="AA197:AA204" si="62">Y197+Z197</f>
        <v>9201</v>
      </c>
    </row>
    <row r="198" spans="1:27">
      <c r="A198" s="108" t="s">
        <v>20</v>
      </c>
      <c r="B198" s="38" t="s">
        <v>43</v>
      </c>
      <c r="C198" s="39">
        <v>40</v>
      </c>
      <c r="D198" s="40">
        <v>2649</v>
      </c>
      <c r="E198" s="40">
        <v>533</v>
      </c>
      <c r="F198" s="39">
        <f t="shared" si="55"/>
        <v>3182</v>
      </c>
      <c r="G198" s="40">
        <v>1</v>
      </c>
      <c r="H198" s="40">
        <v>0</v>
      </c>
      <c r="I198" s="39">
        <f t="shared" si="56"/>
        <v>1</v>
      </c>
      <c r="J198" s="40">
        <v>4998</v>
      </c>
      <c r="K198" s="40">
        <v>4826</v>
      </c>
      <c r="L198" s="39">
        <f t="shared" si="57"/>
        <v>9824</v>
      </c>
      <c r="M198" s="40">
        <v>0</v>
      </c>
      <c r="N198" s="40">
        <v>0</v>
      </c>
      <c r="O198" s="39">
        <f t="shared" si="58"/>
        <v>0</v>
      </c>
      <c r="P198" s="40">
        <v>1</v>
      </c>
      <c r="Q198" s="40">
        <v>1</v>
      </c>
      <c r="R198" s="39">
        <f t="shared" si="59"/>
        <v>2</v>
      </c>
      <c r="S198" s="40">
        <v>3</v>
      </c>
      <c r="T198" s="40">
        <v>2</v>
      </c>
      <c r="U198" s="39">
        <f t="shared" si="60"/>
        <v>5</v>
      </c>
      <c r="V198" s="40">
        <v>4</v>
      </c>
      <c r="W198" s="40">
        <v>8</v>
      </c>
      <c r="X198" s="39">
        <f t="shared" si="61"/>
        <v>12</v>
      </c>
      <c r="Y198" s="40">
        <v>4996</v>
      </c>
      <c r="Z198" s="40">
        <v>4819</v>
      </c>
      <c r="AA198" s="39">
        <f t="shared" si="62"/>
        <v>9815</v>
      </c>
    </row>
    <row r="199" spans="1:27">
      <c r="A199" s="108" t="s">
        <v>22</v>
      </c>
      <c r="B199" s="38" t="s">
        <v>23</v>
      </c>
      <c r="C199" s="39">
        <v>60</v>
      </c>
      <c r="D199" s="40">
        <v>6612</v>
      </c>
      <c r="E199" s="40">
        <v>1076</v>
      </c>
      <c r="F199" s="81">
        <f t="shared" si="55"/>
        <v>7688</v>
      </c>
      <c r="G199" s="40">
        <v>0</v>
      </c>
      <c r="H199" s="40">
        <v>0</v>
      </c>
      <c r="I199" s="39">
        <f t="shared" si="56"/>
        <v>0</v>
      </c>
      <c r="J199" s="40">
        <v>10093</v>
      </c>
      <c r="K199" s="40">
        <v>10654</v>
      </c>
      <c r="L199" s="39">
        <f t="shared" si="57"/>
        <v>20747</v>
      </c>
      <c r="M199" s="40">
        <v>3</v>
      </c>
      <c r="N199" s="40">
        <v>5</v>
      </c>
      <c r="O199" s="39">
        <f t="shared" si="58"/>
        <v>8</v>
      </c>
      <c r="P199" s="40">
        <v>10</v>
      </c>
      <c r="Q199" s="40">
        <v>6</v>
      </c>
      <c r="R199" s="39">
        <f t="shared" si="59"/>
        <v>16</v>
      </c>
      <c r="S199" s="40">
        <v>28</v>
      </c>
      <c r="T199" s="40">
        <v>32</v>
      </c>
      <c r="U199" s="39">
        <f t="shared" si="60"/>
        <v>60</v>
      </c>
      <c r="V199" s="40">
        <v>6</v>
      </c>
      <c r="W199" s="40">
        <v>5</v>
      </c>
      <c r="X199" s="39">
        <f t="shared" si="61"/>
        <v>11</v>
      </c>
      <c r="Y199" s="40">
        <v>10107</v>
      </c>
      <c r="Z199" s="40">
        <v>10680</v>
      </c>
      <c r="AA199" s="39">
        <f t="shared" si="62"/>
        <v>20787</v>
      </c>
    </row>
    <row r="200" spans="1:27">
      <c r="A200" s="108" t="s">
        <v>24</v>
      </c>
      <c r="B200" s="38" t="s">
        <v>25</v>
      </c>
      <c r="C200" s="39">
        <v>35</v>
      </c>
      <c r="D200" s="40">
        <v>3522</v>
      </c>
      <c r="E200" s="40">
        <v>560</v>
      </c>
      <c r="F200" s="39">
        <f t="shared" si="55"/>
        <v>4082</v>
      </c>
      <c r="G200" s="40">
        <v>0</v>
      </c>
      <c r="H200" s="40">
        <v>0</v>
      </c>
      <c r="I200" s="39">
        <f t="shared" si="56"/>
        <v>0</v>
      </c>
      <c r="J200" s="40">
        <v>7190</v>
      </c>
      <c r="K200" s="40">
        <v>7215</v>
      </c>
      <c r="L200" s="39">
        <f t="shared" si="57"/>
        <v>14405</v>
      </c>
      <c r="M200" s="40">
        <v>1</v>
      </c>
      <c r="N200" s="40">
        <v>3</v>
      </c>
      <c r="O200" s="39">
        <f t="shared" si="58"/>
        <v>4</v>
      </c>
      <c r="P200" s="40">
        <v>7</v>
      </c>
      <c r="Q200" s="40">
        <v>2</v>
      </c>
      <c r="R200" s="39">
        <f t="shared" si="59"/>
        <v>9</v>
      </c>
      <c r="S200" s="40">
        <v>4</v>
      </c>
      <c r="T200" s="40">
        <v>7</v>
      </c>
      <c r="U200" s="39">
        <f t="shared" si="60"/>
        <v>11</v>
      </c>
      <c r="V200" s="40">
        <v>2</v>
      </c>
      <c r="W200" s="40">
        <v>2</v>
      </c>
      <c r="X200" s="39">
        <f t="shared" si="61"/>
        <v>4</v>
      </c>
      <c r="Y200" s="40">
        <v>7186</v>
      </c>
      <c r="Z200" s="40">
        <v>7221</v>
      </c>
      <c r="AA200" s="39">
        <f t="shared" si="62"/>
        <v>14407</v>
      </c>
    </row>
    <row r="201" spans="1:27">
      <c r="A201" s="108" t="s">
        <v>26</v>
      </c>
      <c r="B201" s="38" t="s">
        <v>27</v>
      </c>
      <c r="C201" s="39">
        <v>57</v>
      </c>
      <c r="D201" s="40">
        <v>8921</v>
      </c>
      <c r="E201" s="40">
        <v>1998</v>
      </c>
      <c r="F201" s="84">
        <f t="shared" si="55"/>
        <v>10919</v>
      </c>
      <c r="G201" s="40">
        <v>0</v>
      </c>
      <c r="H201" s="40">
        <v>0</v>
      </c>
      <c r="I201" s="39">
        <f t="shared" si="56"/>
        <v>0</v>
      </c>
      <c r="J201" s="40">
        <v>15767</v>
      </c>
      <c r="K201" s="40">
        <v>14583</v>
      </c>
      <c r="L201" s="39">
        <f t="shared" si="57"/>
        <v>30350</v>
      </c>
      <c r="M201" s="40">
        <v>0</v>
      </c>
      <c r="N201" s="40">
        <v>0</v>
      </c>
      <c r="O201" s="39">
        <f t="shared" si="58"/>
        <v>0</v>
      </c>
      <c r="P201" s="40">
        <v>5</v>
      </c>
      <c r="Q201" s="40">
        <v>4</v>
      </c>
      <c r="R201" s="39">
        <f t="shared" si="59"/>
        <v>9</v>
      </c>
      <c r="S201" s="40">
        <v>3</v>
      </c>
      <c r="T201" s="40">
        <v>0</v>
      </c>
      <c r="U201" s="39">
        <f t="shared" si="60"/>
        <v>3</v>
      </c>
      <c r="V201" s="40">
        <v>29</v>
      </c>
      <c r="W201" s="40">
        <v>15</v>
      </c>
      <c r="X201" s="39">
        <f t="shared" si="61"/>
        <v>44</v>
      </c>
      <c r="Y201" s="40">
        <v>15736</v>
      </c>
      <c r="Z201" s="40">
        <v>14564</v>
      </c>
      <c r="AA201" s="39">
        <f t="shared" si="62"/>
        <v>30300</v>
      </c>
    </row>
    <row r="202" spans="1:27">
      <c r="A202" s="108" t="s">
        <v>28</v>
      </c>
      <c r="B202" s="38" t="s">
        <v>29</v>
      </c>
      <c r="C202" s="39">
        <v>40</v>
      </c>
      <c r="D202" s="40">
        <v>2813</v>
      </c>
      <c r="E202" s="40">
        <v>475</v>
      </c>
      <c r="F202" s="39">
        <f t="shared" si="55"/>
        <v>3288</v>
      </c>
      <c r="G202" s="40">
        <v>0</v>
      </c>
      <c r="H202" s="40">
        <v>0</v>
      </c>
      <c r="I202" s="39">
        <f t="shared" si="56"/>
        <v>0</v>
      </c>
      <c r="J202" s="40">
        <v>5852</v>
      </c>
      <c r="K202" s="40">
        <v>5273</v>
      </c>
      <c r="L202" s="39">
        <f t="shared" si="57"/>
        <v>11125</v>
      </c>
      <c r="M202" s="40">
        <v>0</v>
      </c>
      <c r="N202" s="40">
        <v>0</v>
      </c>
      <c r="O202" s="39">
        <f t="shared" si="58"/>
        <v>0</v>
      </c>
      <c r="P202" s="40">
        <v>0</v>
      </c>
      <c r="Q202" s="40">
        <v>0</v>
      </c>
      <c r="R202" s="39">
        <f t="shared" si="59"/>
        <v>0</v>
      </c>
      <c r="S202" s="40">
        <v>0</v>
      </c>
      <c r="T202" s="40">
        <v>0</v>
      </c>
      <c r="U202" s="39">
        <f t="shared" si="60"/>
        <v>0</v>
      </c>
      <c r="V202" s="40">
        <v>0</v>
      </c>
      <c r="W202" s="40">
        <v>0</v>
      </c>
      <c r="X202" s="39">
        <f t="shared" si="61"/>
        <v>0</v>
      </c>
      <c r="Y202" s="40">
        <v>5852</v>
      </c>
      <c r="Z202" s="40">
        <v>5273</v>
      </c>
      <c r="AA202" s="39">
        <f t="shared" si="62"/>
        <v>11125</v>
      </c>
    </row>
    <row r="203" spans="1:27">
      <c r="A203" s="108" t="s">
        <v>30</v>
      </c>
      <c r="B203" s="38" t="s">
        <v>44</v>
      </c>
      <c r="C203" s="39">
        <v>38</v>
      </c>
      <c r="D203" s="40">
        <v>3024</v>
      </c>
      <c r="E203" s="40">
        <v>758</v>
      </c>
      <c r="F203" s="39">
        <f t="shared" si="55"/>
        <v>3782</v>
      </c>
      <c r="G203" s="40">
        <v>0</v>
      </c>
      <c r="H203" s="40">
        <v>0</v>
      </c>
      <c r="I203" s="39">
        <f t="shared" si="56"/>
        <v>0</v>
      </c>
      <c r="J203" s="40">
        <v>7901</v>
      </c>
      <c r="K203" s="40">
        <v>6848</v>
      </c>
      <c r="L203" s="39">
        <f t="shared" si="57"/>
        <v>14749</v>
      </c>
      <c r="M203" s="40">
        <v>0</v>
      </c>
      <c r="N203" s="40">
        <v>0</v>
      </c>
      <c r="O203" s="39">
        <f t="shared" si="58"/>
        <v>0</v>
      </c>
      <c r="P203" s="40">
        <v>2</v>
      </c>
      <c r="Q203" s="40">
        <v>2</v>
      </c>
      <c r="R203" s="39">
        <f t="shared" si="59"/>
        <v>4</v>
      </c>
      <c r="S203" s="40">
        <v>1</v>
      </c>
      <c r="T203" s="40">
        <v>0</v>
      </c>
      <c r="U203" s="39">
        <f t="shared" si="60"/>
        <v>1</v>
      </c>
      <c r="V203" s="40">
        <v>15</v>
      </c>
      <c r="W203" s="40">
        <v>1</v>
      </c>
      <c r="X203" s="39">
        <f t="shared" si="61"/>
        <v>16</v>
      </c>
      <c r="Y203" s="40">
        <v>7885</v>
      </c>
      <c r="Z203" s="40">
        <v>6845</v>
      </c>
      <c r="AA203" s="39">
        <f t="shared" si="62"/>
        <v>14730</v>
      </c>
    </row>
    <row r="204" spans="1:27">
      <c r="A204" s="109" t="s">
        <v>32</v>
      </c>
      <c r="B204" s="41" t="s">
        <v>33</v>
      </c>
      <c r="C204" s="37">
        <v>21</v>
      </c>
      <c r="D204" s="42">
        <v>2116</v>
      </c>
      <c r="E204" s="42">
        <v>225</v>
      </c>
      <c r="F204" s="37">
        <f t="shared" si="55"/>
        <v>2341</v>
      </c>
      <c r="G204" s="42">
        <v>0</v>
      </c>
      <c r="H204" s="42">
        <v>0</v>
      </c>
      <c r="I204" s="37">
        <f t="shared" si="56"/>
        <v>0</v>
      </c>
      <c r="J204" s="42">
        <v>4151</v>
      </c>
      <c r="K204" s="42">
        <v>3991</v>
      </c>
      <c r="L204" s="37">
        <f t="shared" si="57"/>
        <v>8142</v>
      </c>
      <c r="M204" s="42">
        <v>0</v>
      </c>
      <c r="N204" s="42">
        <v>0</v>
      </c>
      <c r="O204" s="37">
        <f t="shared" si="58"/>
        <v>0</v>
      </c>
      <c r="P204" s="42">
        <v>2</v>
      </c>
      <c r="Q204" s="42">
        <v>0</v>
      </c>
      <c r="R204" s="37">
        <f t="shared" si="59"/>
        <v>2</v>
      </c>
      <c r="S204" s="42">
        <v>0</v>
      </c>
      <c r="T204" s="42">
        <v>0</v>
      </c>
      <c r="U204" s="37">
        <f t="shared" si="60"/>
        <v>0</v>
      </c>
      <c r="V204" s="42">
        <v>7</v>
      </c>
      <c r="W204" s="42">
        <v>4</v>
      </c>
      <c r="X204" s="37">
        <f t="shared" si="61"/>
        <v>11</v>
      </c>
      <c r="Y204" s="42">
        <v>4142</v>
      </c>
      <c r="Z204" s="42">
        <v>3987</v>
      </c>
      <c r="AA204" s="37">
        <f t="shared" si="62"/>
        <v>8129</v>
      </c>
    </row>
    <row r="205" spans="1:27">
      <c r="A205" s="86" t="s">
        <v>34</v>
      </c>
      <c r="B205" s="87"/>
      <c r="C205" s="45">
        <f t="shared" ref="C205:AA205" si="63">SUM(C197:C204)</f>
        <v>321</v>
      </c>
      <c r="D205" s="47">
        <f t="shared" si="63"/>
        <v>33378</v>
      </c>
      <c r="E205" s="47">
        <f t="shared" si="63"/>
        <v>5965</v>
      </c>
      <c r="F205" s="47">
        <f t="shared" si="63"/>
        <v>39343</v>
      </c>
      <c r="G205" s="47">
        <f t="shared" si="63"/>
        <v>1</v>
      </c>
      <c r="H205" s="47">
        <f t="shared" si="63"/>
        <v>0</v>
      </c>
      <c r="I205" s="47">
        <f t="shared" si="63"/>
        <v>1</v>
      </c>
      <c r="J205" s="47">
        <f t="shared" si="63"/>
        <v>60683</v>
      </c>
      <c r="K205" s="47">
        <f t="shared" si="63"/>
        <v>57863</v>
      </c>
      <c r="L205" s="47">
        <f t="shared" si="63"/>
        <v>118546</v>
      </c>
      <c r="M205" s="47">
        <f t="shared" si="63"/>
        <v>4</v>
      </c>
      <c r="N205" s="47">
        <f t="shared" si="63"/>
        <v>9</v>
      </c>
      <c r="O205" s="47">
        <f t="shared" si="63"/>
        <v>13</v>
      </c>
      <c r="P205" s="47">
        <f t="shared" si="63"/>
        <v>28</v>
      </c>
      <c r="Q205" s="47">
        <f t="shared" si="63"/>
        <v>18</v>
      </c>
      <c r="R205" s="47">
        <f t="shared" si="63"/>
        <v>46</v>
      </c>
      <c r="S205" s="47">
        <f t="shared" si="63"/>
        <v>43</v>
      </c>
      <c r="T205" s="47">
        <f t="shared" si="63"/>
        <v>41</v>
      </c>
      <c r="U205" s="47">
        <f t="shared" si="63"/>
        <v>84</v>
      </c>
      <c r="V205" s="47">
        <f t="shared" si="63"/>
        <v>65</v>
      </c>
      <c r="W205" s="47">
        <f t="shared" si="63"/>
        <v>37</v>
      </c>
      <c r="X205" s="47">
        <f t="shared" si="63"/>
        <v>102</v>
      </c>
      <c r="Y205" s="47">
        <f t="shared" si="63"/>
        <v>60636</v>
      </c>
      <c r="Z205" s="47">
        <f t="shared" si="63"/>
        <v>57858</v>
      </c>
      <c r="AA205" s="47">
        <f t="shared" si="63"/>
        <v>118494</v>
      </c>
    </row>
    <row r="206" spans="22:26">
      <c r="V206" s="68" t="s">
        <v>70</v>
      </c>
      <c r="W206" s="68"/>
      <c r="X206" s="68"/>
      <c r="Y206" s="68"/>
      <c r="Z206" s="68"/>
    </row>
    <row r="207" spans="3:17">
      <c r="C207" s="28" t="s">
        <v>36</v>
      </c>
      <c r="F207" s="29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</row>
    <row r="208" spans="2:26">
      <c r="B208" s="29" t="s">
        <v>37</v>
      </c>
      <c r="C208" s="29"/>
      <c r="D208" s="29"/>
      <c r="E208" s="29"/>
      <c r="F208" s="29"/>
      <c r="G208" s="29"/>
      <c r="H208" s="29"/>
      <c r="I208" s="30"/>
      <c r="J208" s="30"/>
      <c r="K208" s="30"/>
      <c r="L208" s="29" t="s">
        <v>38</v>
      </c>
      <c r="M208" s="30"/>
      <c r="N208" s="30"/>
      <c r="O208" s="30"/>
      <c r="P208" s="30"/>
      <c r="Q208" s="30"/>
      <c r="X208" s="29" t="s">
        <v>39</v>
      </c>
      <c r="Y208" s="30"/>
      <c r="Z208" s="30"/>
    </row>
    <row r="209" spans="6:26">
      <c r="F209" s="30"/>
      <c r="G209" s="30"/>
      <c r="H209" s="30"/>
      <c r="I209" s="30"/>
      <c r="J209" s="30"/>
      <c r="K209" s="30"/>
      <c r="L209" s="30"/>
      <c r="M209" s="30"/>
      <c r="X209" s="30"/>
      <c r="Y209" s="30"/>
      <c r="Z209" s="30"/>
    </row>
    <row r="210" spans="6:26">
      <c r="F210" s="30"/>
      <c r="G210" s="30"/>
      <c r="H210" s="30"/>
      <c r="I210" s="30"/>
      <c r="J210" s="30"/>
      <c r="K210" s="30"/>
      <c r="L210" s="30"/>
      <c r="M210" s="30"/>
      <c r="X210" s="30"/>
      <c r="Y210" s="30"/>
      <c r="Z210" s="30"/>
    </row>
    <row r="211" spans="6:26">
      <c r="F211" s="30"/>
      <c r="G211" s="30"/>
      <c r="H211" s="30"/>
      <c r="I211" s="30"/>
      <c r="J211" s="30"/>
      <c r="K211" s="30"/>
      <c r="L211" s="30"/>
      <c r="M211" s="30"/>
      <c r="X211" s="30"/>
      <c r="Y211" s="30"/>
      <c r="Z211" s="30"/>
    </row>
    <row r="212" spans="2:26"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U212" s="67"/>
      <c r="W212" s="48" t="s">
        <v>59</v>
      </c>
      <c r="X212" s="48"/>
      <c r="Y212" s="48"/>
      <c r="Z212" s="48"/>
    </row>
    <row r="213" spans="2:26">
      <c r="B213" s="29"/>
      <c r="C213" s="29"/>
      <c r="D213" s="29"/>
      <c r="E213" s="29"/>
      <c r="F213" s="29"/>
      <c r="G213" s="29"/>
      <c r="H213" s="29"/>
      <c r="I213" s="30"/>
      <c r="J213" s="30"/>
      <c r="K213" s="30"/>
      <c r="L213" s="29"/>
      <c r="M213" s="29"/>
      <c r="N213" s="29"/>
      <c r="O213" s="29"/>
      <c r="P213" s="29"/>
      <c r="Q213" s="29"/>
      <c r="R213" s="29"/>
      <c r="X213" s="30" t="s">
        <v>60</v>
      </c>
      <c r="Y213" s="30"/>
      <c r="Z213" s="30"/>
    </row>
    <row r="214" spans="2:26">
      <c r="B214" s="29"/>
      <c r="C214" s="29"/>
      <c r="D214" s="29"/>
      <c r="E214" s="29"/>
      <c r="F214" s="29"/>
      <c r="G214" s="29"/>
      <c r="H214" s="29"/>
      <c r="I214" s="30"/>
      <c r="J214" s="30"/>
      <c r="K214" s="30"/>
      <c r="L214" s="30"/>
      <c r="M214" s="30"/>
      <c r="N214" s="30"/>
      <c r="O214" s="30"/>
      <c r="P214" s="30"/>
      <c r="Q214" s="30"/>
      <c r="X214" s="30"/>
      <c r="Y214" s="30"/>
      <c r="Z214" s="30"/>
    </row>
    <row r="215" spans="1:1">
      <c r="A215" s="1" t="s">
        <v>0</v>
      </c>
    </row>
    <row r="216" ht="20.25" spans="1:27">
      <c r="A216" s="2" t="s">
        <v>1</v>
      </c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>
      <c r="A217" s="3" t="s">
        <v>2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>
      <c r="A218" s="3" t="s">
        <v>71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20" spans="1:27">
      <c r="A220" s="4" t="s">
        <v>4</v>
      </c>
      <c r="B220" s="4" t="s">
        <v>5</v>
      </c>
      <c r="C220" s="5" t="s">
        <v>6</v>
      </c>
      <c r="D220" s="6" t="s">
        <v>7</v>
      </c>
      <c r="E220" s="7"/>
      <c r="F220" s="8"/>
      <c r="G220" s="9" t="s">
        <v>8</v>
      </c>
      <c r="H220" s="10"/>
      <c r="I220" s="53"/>
      <c r="J220" s="57" t="s">
        <v>9</v>
      </c>
      <c r="K220" s="58"/>
      <c r="L220" s="59"/>
      <c r="M220" s="57" t="s">
        <v>10</v>
      </c>
      <c r="N220" s="58"/>
      <c r="O220" s="59"/>
      <c r="P220" s="57" t="s">
        <v>11</v>
      </c>
      <c r="Q220" s="58"/>
      <c r="R220" s="59"/>
      <c r="S220" s="57" t="s">
        <v>12</v>
      </c>
      <c r="T220" s="58"/>
      <c r="U220" s="59"/>
      <c r="V220" s="77" t="s">
        <v>13</v>
      </c>
      <c r="W220" s="78"/>
      <c r="X220" s="79"/>
      <c r="Y220" s="57" t="s">
        <v>14</v>
      </c>
      <c r="Z220" s="58"/>
      <c r="AA220" s="59"/>
    </row>
    <row r="221" spans="1:27">
      <c r="A221" s="11"/>
      <c r="B221" s="11"/>
      <c r="C221" s="12"/>
      <c r="D221" s="33" t="s">
        <v>15</v>
      </c>
      <c r="E221" s="33" t="s">
        <v>16</v>
      </c>
      <c r="F221" s="33" t="s">
        <v>17</v>
      </c>
      <c r="G221" s="33" t="s">
        <v>15</v>
      </c>
      <c r="H221" s="33" t="s">
        <v>16</v>
      </c>
      <c r="I221" s="33" t="s">
        <v>17</v>
      </c>
      <c r="J221" s="33" t="s">
        <v>15</v>
      </c>
      <c r="K221" s="33" t="s">
        <v>16</v>
      </c>
      <c r="L221" s="33" t="s">
        <v>17</v>
      </c>
      <c r="M221" s="33" t="s">
        <v>15</v>
      </c>
      <c r="N221" s="33" t="s">
        <v>16</v>
      </c>
      <c r="O221" s="33" t="s">
        <v>17</v>
      </c>
      <c r="P221" s="33" t="s">
        <v>15</v>
      </c>
      <c r="Q221" s="33" t="s">
        <v>16</v>
      </c>
      <c r="R221" s="33" t="s">
        <v>17</v>
      </c>
      <c r="S221" s="33" t="s">
        <v>15</v>
      </c>
      <c r="T221" s="33" t="s">
        <v>16</v>
      </c>
      <c r="U221" s="33" t="s">
        <v>17</v>
      </c>
      <c r="V221" s="33" t="s">
        <v>15</v>
      </c>
      <c r="W221" s="33" t="s">
        <v>16</v>
      </c>
      <c r="X221" s="33" t="s">
        <v>17</v>
      </c>
      <c r="Y221" s="33" t="s">
        <v>15</v>
      </c>
      <c r="Z221" s="33" t="s">
        <v>16</v>
      </c>
      <c r="AA221" s="33" t="s">
        <v>17</v>
      </c>
    </row>
    <row r="222" spans="1:27">
      <c r="A222" s="107" t="s">
        <v>18</v>
      </c>
      <c r="B222" s="34" t="s">
        <v>19</v>
      </c>
      <c r="C222" s="35">
        <v>30</v>
      </c>
      <c r="D222" s="42">
        <v>3721</v>
      </c>
      <c r="E222" s="36">
        <v>340</v>
      </c>
      <c r="F222" s="37">
        <f t="shared" ref="F222:F229" si="64">D222+E222</f>
        <v>4061</v>
      </c>
      <c r="G222" s="36">
        <v>0</v>
      </c>
      <c r="H222" s="36">
        <v>0</v>
      </c>
      <c r="I222" s="37">
        <f t="shared" ref="I222:I224" si="65">G222+H222</f>
        <v>0</v>
      </c>
      <c r="J222" s="36">
        <v>4732</v>
      </c>
      <c r="K222" s="36">
        <v>4469</v>
      </c>
      <c r="L222" s="37">
        <f t="shared" ref="L222:L229" si="66">J222+K222</f>
        <v>9201</v>
      </c>
      <c r="M222" s="36">
        <v>0</v>
      </c>
      <c r="N222" s="36">
        <v>0</v>
      </c>
      <c r="O222" s="37">
        <f t="shared" ref="O222:O229" si="67">M222+N222</f>
        <v>0</v>
      </c>
      <c r="P222" s="36">
        <v>4</v>
      </c>
      <c r="Q222" s="36">
        <v>2</v>
      </c>
      <c r="R222" s="37">
        <f t="shared" ref="R222:R229" si="68">P222+Q222</f>
        <v>6</v>
      </c>
      <c r="S222" s="36">
        <v>2</v>
      </c>
      <c r="T222" s="36">
        <v>0</v>
      </c>
      <c r="U222" s="37">
        <f t="shared" ref="U222:U229" si="69">S222+T222</f>
        <v>2</v>
      </c>
      <c r="V222" s="36">
        <v>5</v>
      </c>
      <c r="W222" s="36">
        <v>2</v>
      </c>
      <c r="X222" s="37">
        <f t="shared" ref="X222:X229" si="70">V222+W222</f>
        <v>7</v>
      </c>
      <c r="Y222" s="42">
        <v>4725</v>
      </c>
      <c r="Z222" s="42">
        <v>4465</v>
      </c>
      <c r="AA222" s="37">
        <f t="shared" ref="AA222:AA229" si="71">Y222+Z222</f>
        <v>9190</v>
      </c>
    </row>
    <row r="223" spans="1:27">
      <c r="A223" s="108" t="s">
        <v>20</v>
      </c>
      <c r="B223" s="38" t="s">
        <v>21</v>
      </c>
      <c r="C223" s="39">
        <v>40</v>
      </c>
      <c r="D223" s="40">
        <v>2648</v>
      </c>
      <c r="E223" s="40">
        <v>532</v>
      </c>
      <c r="F223" s="39">
        <f t="shared" si="64"/>
        <v>3180</v>
      </c>
      <c r="G223" s="40">
        <v>1</v>
      </c>
      <c r="H223" s="40">
        <v>0</v>
      </c>
      <c r="I223" s="39">
        <f t="shared" si="65"/>
        <v>1</v>
      </c>
      <c r="J223" s="40">
        <v>4996</v>
      </c>
      <c r="K223" s="40">
        <v>4819</v>
      </c>
      <c r="L223" s="39">
        <f t="shared" si="66"/>
        <v>9815</v>
      </c>
      <c r="M223" s="40">
        <v>0</v>
      </c>
      <c r="N223" s="40">
        <v>0</v>
      </c>
      <c r="O223" s="39">
        <f t="shared" si="67"/>
        <v>0</v>
      </c>
      <c r="P223" s="40">
        <v>10</v>
      </c>
      <c r="Q223" s="40">
        <v>1</v>
      </c>
      <c r="R223" s="39">
        <f t="shared" si="68"/>
        <v>11</v>
      </c>
      <c r="S223" s="40">
        <v>1</v>
      </c>
      <c r="T223" s="40">
        <v>0</v>
      </c>
      <c r="U223" s="39">
        <f t="shared" si="69"/>
        <v>1</v>
      </c>
      <c r="V223" s="40">
        <v>4</v>
      </c>
      <c r="W223" s="40">
        <v>2</v>
      </c>
      <c r="X223" s="39">
        <f t="shared" si="70"/>
        <v>6</v>
      </c>
      <c r="Y223" s="40">
        <v>4983</v>
      </c>
      <c r="Z223" s="40">
        <v>4816</v>
      </c>
      <c r="AA223" s="39">
        <f t="shared" si="71"/>
        <v>9799</v>
      </c>
    </row>
    <row r="224" spans="1:27">
      <c r="A224" s="108" t="s">
        <v>22</v>
      </c>
      <c r="B224" s="38" t="s">
        <v>23</v>
      </c>
      <c r="C224" s="39">
        <v>60</v>
      </c>
      <c r="D224" s="40">
        <v>6591</v>
      </c>
      <c r="E224" s="40">
        <v>1084</v>
      </c>
      <c r="F224" s="39">
        <f t="shared" si="64"/>
        <v>7675</v>
      </c>
      <c r="G224" s="40">
        <v>0</v>
      </c>
      <c r="H224" s="40">
        <v>0</v>
      </c>
      <c r="I224" s="39">
        <f t="shared" si="65"/>
        <v>0</v>
      </c>
      <c r="J224" s="40">
        <v>10107</v>
      </c>
      <c r="K224" s="40">
        <v>10680</v>
      </c>
      <c r="L224" s="39">
        <f t="shared" si="66"/>
        <v>20787</v>
      </c>
      <c r="M224" s="40">
        <v>1</v>
      </c>
      <c r="N224" s="40">
        <v>1</v>
      </c>
      <c r="O224" s="39">
        <f t="shared" si="67"/>
        <v>2</v>
      </c>
      <c r="P224" s="40">
        <v>8</v>
      </c>
      <c r="Q224" s="40">
        <v>5</v>
      </c>
      <c r="R224" s="39">
        <f t="shared" si="68"/>
        <v>13</v>
      </c>
      <c r="S224" s="40">
        <v>26</v>
      </c>
      <c r="T224" s="40">
        <v>28</v>
      </c>
      <c r="U224" s="39">
        <f t="shared" si="69"/>
        <v>54</v>
      </c>
      <c r="V224" s="40">
        <v>5</v>
      </c>
      <c r="W224" s="40">
        <v>2</v>
      </c>
      <c r="X224" s="39">
        <f t="shared" si="70"/>
        <v>7</v>
      </c>
      <c r="Y224" s="40">
        <v>10121</v>
      </c>
      <c r="Z224" s="40">
        <v>10702</v>
      </c>
      <c r="AA224" s="39">
        <f t="shared" si="71"/>
        <v>20823</v>
      </c>
    </row>
    <row r="225" spans="1:27">
      <c r="A225" s="108" t="s">
        <v>24</v>
      </c>
      <c r="B225" s="38" t="s">
        <v>25</v>
      </c>
      <c r="C225" s="39">
        <v>35</v>
      </c>
      <c r="D225" s="40">
        <v>3522</v>
      </c>
      <c r="E225" s="40">
        <v>560</v>
      </c>
      <c r="F225" s="39">
        <f t="shared" si="64"/>
        <v>4082</v>
      </c>
      <c r="G225" s="40">
        <v>0</v>
      </c>
      <c r="H225" s="40">
        <v>0</v>
      </c>
      <c r="I225" s="39">
        <v>0</v>
      </c>
      <c r="J225" s="40">
        <v>7186</v>
      </c>
      <c r="K225" s="40">
        <v>7221</v>
      </c>
      <c r="L225" s="39">
        <f t="shared" si="66"/>
        <v>14407</v>
      </c>
      <c r="M225" s="40">
        <v>1</v>
      </c>
      <c r="N225" s="40">
        <v>1</v>
      </c>
      <c r="O225" s="39">
        <f t="shared" si="67"/>
        <v>2</v>
      </c>
      <c r="P225" s="40">
        <v>3</v>
      </c>
      <c r="Q225" s="40">
        <v>2</v>
      </c>
      <c r="R225" s="39">
        <f t="shared" si="68"/>
        <v>5</v>
      </c>
      <c r="S225" s="40">
        <v>2</v>
      </c>
      <c r="T225" s="40">
        <v>0</v>
      </c>
      <c r="U225" s="39">
        <f t="shared" si="69"/>
        <v>2</v>
      </c>
      <c r="V225" s="40">
        <v>9</v>
      </c>
      <c r="W225" s="40">
        <v>6</v>
      </c>
      <c r="X225" s="39">
        <f t="shared" si="70"/>
        <v>15</v>
      </c>
      <c r="Y225" s="40">
        <v>7177</v>
      </c>
      <c r="Z225" s="40">
        <v>7214</v>
      </c>
      <c r="AA225" s="39">
        <f t="shared" si="71"/>
        <v>14391</v>
      </c>
    </row>
    <row r="226" spans="1:27">
      <c r="A226" s="108" t="s">
        <v>26</v>
      </c>
      <c r="B226" s="38" t="s">
        <v>27</v>
      </c>
      <c r="C226" s="39">
        <v>57</v>
      </c>
      <c r="D226" s="40">
        <v>8921</v>
      </c>
      <c r="E226" s="40">
        <v>1998</v>
      </c>
      <c r="F226" s="39">
        <f t="shared" si="64"/>
        <v>10919</v>
      </c>
      <c r="G226" s="40">
        <v>0</v>
      </c>
      <c r="H226" s="40">
        <v>0</v>
      </c>
      <c r="I226" s="39">
        <f t="shared" ref="I226:I229" si="72">G226+H226</f>
        <v>0</v>
      </c>
      <c r="J226" s="40">
        <v>15736</v>
      </c>
      <c r="K226" s="40">
        <v>14564</v>
      </c>
      <c r="L226" s="39">
        <f t="shared" si="66"/>
        <v>30300</v>
      </c>
      <c r="M226" s="40">
        <v>0</v>
      </c>
      <c r="N226" s="40">
        <v>0</v>
      </c>
      <c r="O226" s="39">
        <f t="shared" si="67"/>
        <v>0</v>
      </c>
      <c r="P226" s="40">
        <v>8</v>
      </c>
      <c r="Q226" s="40">
        <v>6</v>
      </c>
      <c r="R226" s="39">
        <f t="shared" si="68"/>
        <v>14</v>
      </c>
      <c r="S226" s="40">
        <v>1</v>
      </c>
      <c r="T226" s="40">
        <v>7</v>
      </c>
      <c r="U226" s="39">
        <f t="shared" si="69"/>
        <v>8</v>
      </c>
      <c r="V226" s="40">
        <v>22</v>
      </c>
      <c r="W226" s="40">
        <v>16</v>
      </c>
      <c r="X226" s="39">
        <f t="shared" si="70"/>
        <v>38</v>
      </c>
      <c r="Y226" s="40">
        <v>15707</v>
      </c>
      <c r="Z226" s="40">
        <v>14549</v>
      </c>
      <c r="AA226" s="39">
        <f t="shared" si="71"/>
        <v>30256</v>
      </c>
    </row>
    <row r="227" spans="1:27">
      <c r="A227" s="108" t="s">
        <v>28</v>
      </c>
      <c r="B227" s="38" t="s">
        <v>29</v>
      </c>
      <c r="C227" s="39">
        <v>40</v>
      </c>
      <c r="D227" s="40">
        <v>2813</v>
      </c>
      <c r="E227" s="40">
        <v>475</v>
      </c>
      <c r="F227" s="39">
        <f t="shared" si="64"/>
        <v>3288</v>
      </c>
      <c r="G227" s="40">
        <v>0</v>
      </c>
      <c r="H227" s="40">
        <v>0</v>
      </c>
      <c r="I227" s="39">
        <f t="shared" si="72"/>
        <v>0</v>
      </c>
      <c r="J227" s="40">
        <v>5852</v>
      </c>
      <c r="K227" s="40">
        <v>5273</v>
      </c>
      <c r="L227" s="39">
        <f t="shared" si="66"/>
        <v>11125</v>
      </c>
      <c r="M227" s="40">
        <v>0</v>
      </c>
      <c r="N227" s="40">
        <v>0</v>
      </c>
      <c r="O227" s="39">
        <f t="shared" si="67"/>
        <v>0</v>
      </c>
      <c r="P227" s="40">
        <v>0</v>
      </c>
      <c r="Q227" s="40">
        <v>0</v>
      </c>
      <c r="R227" s="39">
        <f t="shared" si="68"/>
        <v>0</v>
      </c>
      <c r="S227" s="40">
        <v>0</v>
      </c>
      <c r="T227" s="40">
        <v>0</v>
      </c>
      <c r="U227" s="39">
        <f t="shared" si="69"/>
        <v>0</v>
      </c>
      <c r="V227" s="40">
        <v>0</v>
      </c>
      <c r="W227" s="40">
        <v>0</v>
      </c>
      <c r="X227" s="39">
        <f t="shared" si="70"/>
        <v>0</v>
      </c>
      <c r="Y227" s="40">
        <v>5852</v>
      </c>
      <c r="Z227" s="40">
        <v>5273</v>
      </c>
      <c r="AA227" s="39">
        <f t="shared" si="71"/>
        <v>11125</v>
      </c>
    </row>
    <row r="228" spans="1:27">
      <c r="A228" s="108" t="s">
        <v>30</v>
      </c>
      <c r="B228" s="38" t="s">
        <v>44</v>
      </c>
      <c r="C228" s="39">
        <v>38</v>
      </c>
      <c r="D228" s="40">
        <v>3024</v>
      </c>
      <c r="E228" s="40">
        <v>758</v>
      </c>
      <c r="F228" s="39">
        <f t="shared" si="64"/>
        <v>3782</v>
      </c>
      <c r="G228" s="40">
        <v>0</v>
      </c>
      <c r="H228" s="40">
        <v>0</v>
      </c>
      <c r="I228" s="39">
        <f t="shared" si="72"/>
        <v>0</v>
      </c>
      <c r="J228" s="40">
        <v>7901</v>
      </c>
      <c r="K228" s="40">
        <v>6848</v>
      </c>
      <c r="L228" s="39">
        <f t="shared" si="66"/>
        <v>14749</v>
      </c>
      <c r="M228" s="40">
        <v>0</v>
      </c>
      <c r="N228" s="40">
        <v>0</v>
      </c>
      <c r="O228" s="39">
        <f t="shared" si="67"/>
        <v>0</v>
      </c>
      <c r="P228" s="40">
        <v>2</v>
      </c>
      <c r="Q228" s="40">
        <v>2</v>
      </c>
      <c r="R228" s="39">
        <f t="shared" si="68"/>
        <v>4</v>
      </c>
      <c r="S228" s="40">
        <v>1</v>
      </c>
      <c r="T228" s="40">
        <v>0</v>
      </c>
      <c r="U228" s="39">
        <f t="shared" si="69"/>
        <v>1</v>
      </c>
      <c r="V228" s="40">
        <v>6</v>
      </c>
      <c r="W228" s="40">
        <v>3</v>
      </c>
      <c r="X228" s="39">
        <f t="shared" si="70"/>
        <v>9</v>
      </c>
      <c r="Y228" s="40">
        <v>7894</v>
      </c>
      <c r="Z228" s="40">
        <v>6843</v>
      </c>
      <c r="AA228" s="39">
        <f t="shared" si="71"/>
        <v>14737</v>
      </c>
    </row>
    <row r="229" spans="1:27">
      <c r="A229" s="109" t="s">
        <v>32</v>
      </c>
      <c r="B229" s="41" t="s">
        <v>33</v>
      </c>
      <c r="C229" s="37">
        <v>21</v>
      </c>
      <c r="D229" s="42">
        <v>2118</v>
      </c>
      <c r="E229" s="42">
        <v>225</v>
      </c>
      <c r="F229" s="37">
        <f t="shared" si="64"/>
        <v>2343</v>
      </c>
      <c r="G229" s="42">
        <v>0</v>
      </c>
      <c r="H229" s="42">
        <v>0</v>
      </c>
      <c r="I229" s="37">
        <f t="shared" si="72"/>
        <v>0</v>
      </c>
      <c r="J229" s="42">
        <v>4145</v>
      </c>
      <c r="K229" s="42">
        <v>3987</v>
      </c>
      <c r="L229" s="37">
        <f t="shared" si="66"/>
        <v>8132</v>
      </c>
      <c r="M229" s="42">
        <v>1</v>
      </c>
      <c r="N229" s="42">
        <v>0</v>
      </c>
      <c r="O229" s="37">
        <f t="shared" si="67"/>
        <v>1</v>
      </c>
      <c r="P229" s="42">
        <v>0</v>
      </c>
      <c r="Q229" s="42">
        <v>0</v>
      </c>
      <c r="R229" s="37">
        <f t="shared" si="68"/>
        <v>0</v>
      </c>
      <c r="S229" s="42">
        <v>5</v>
      </c>
      <c r="T229" s="42">
        <v>2</v>
      </c>
      <c r="U229" s="37">
        <f t="shared" si="69"/>
        <v>7</v>
      </c>
      <c r="V229" s="42">
        <v>0</v>
      </c>
      <c r="W229" s="42">
        <v>1</v>
      </c>
      <c r="X229" s="37">
        <f t="shared" si="70"/>
        <v>1</v>
      </c>
      <c r="Y229" s="42">
        <v>4151</v>
      </c>
      <c r="Z229" s="42">
        <v>3988</v>
      </c>
      <c r="AA229" s="37">
        <f t="shared" si="71"/>
        <v>8139</v>
      </c>
    </row>
    <row r="230" spans="1:27">
      <c r="A230" s="86" t="s">
        <v>34</v>
      </c>
      <c r="B230" s="87"/>
      <c r="C230" s="45">
        <f t="shared" ref="C230:AA230" si="73">SUM(C222:C229)</f>
        <v>321</v>
      </c>
      <c r="D230" s="47">
        <f t="shared" si="73"/>
        <v>33358</v>
      </c>
      <c r="E230" s="47">
        <f t="shared" si="73"/>
        <v>5972</v>
      </c>
      <c r="F230" s="47">
        <f t="shared" si="73"/>
        <v>39330</v>
      </c>
      <c r="G230" s="47">
        <f t="shared" si="73"/>
        <v>1</v>
      </c>
      <c r="H230" s="47">
        <f t="shared" si="73"/>
        <v>0</v>
      </c>
      <c r="I230" s="47">
        <f t="shared" si="73"/>
        <v>1</v>
      </c>
      <c r="J230" s="47">
        <f t="shared" si="73"/>
        <v>60655</v>
      </c>
      <c r="K230" s="47">
        <f t="shared" si="73"/>
        <v>57861</v>
      </c>
      <c r="L230" s="47">
        <f t="shared" si="73"/>
        <v>118516</v>
      </c>
      <c r="M230" s="47">
        <f t="shared" si="73"/>
        <v>3</v>
      </c>
      <c r="N230" s="47">
        <f t="shared" si="73"/>
        <v>2</v>
      </c>
      <c r="O230" s="47">
        <f t="shared" si="73"/>
        <v>5</v>
      </c>
      <c r="P230" s="47">
        <f t="shared" si="73"/>
        <v>35</v>
      </c>
      <c r="Q230" s="47">
        <f t="shared" si="73"/>
        <v>18</v>
      </c>
      <c r="R230" s="47">
        <f t="shared" si="73"/>
        <v>53</v>
      </c>
      <c r="S230" s="47">
        <f t="shared" si="73"/>
        <v>38</v>
      </c>
      <c r="T230" s="47">
        <f t="shared" si="73"/>
        <v>37</v>
      </c>
      <c r="U230" s="47">
        <f t="shared" si="73"/>
        <v>75</v>
      </c>
      <c r="V230" s="47">
        <f t="shared" si="73"/>
        <v>51</v>
      </c>
      <c r="W230" s="47">
        <f t="shared" si="73"/>
        <v>32</v>
      </c>
      <c r="X230" s="47">
        <f t="shared" si="73"/>
        <v>83</v>
      </c>
      <c r="Y230" s="47">
        <f t="shared" si="73"/>
        <v>60610</v>
      </c>
      <c r="Z230" s="47">
        <f t="shared" si="73"/>
        <v>57850</v>
      </c>
      <c r="AA230" s="47">
        <f t="shared" si="73"/>
        <v>118460</v>
      </c>
    </row>
    <row r="231" spans="22:26">
      <c r="V231" s="68" t="s">
        <v>72</v>
      </c>
      <c r="W231" s="68"/>
      <c r="X231" s="68"/>
      <c r="Y231" s="68"/>
      <c r="Z231" s="68"/>
    </row>
    <row r="232" spans="3:17">
      <c r="C232" s="28" t="s">
        <v>73</v>
      </c>
      <c r="F232" s="29"/>
      <c r="G232" s="30"/>
      <c r="H232" s="30"/>
      <c r="I232" s="30"/>
      <c r="J232" s="30"/>
      <c r="K232" s="30"/>
      <c r="L232" s="30" t="s">
        <v>68</v>
      </c>
      <c r="M232" s="30"/>
      <c r="N232" s="30"/>
      <c r="O232" s="30"/>
      <c r="P232" s="30"/>
      <c r="Q232" s="30"/>
    </row>
    <row r="233" spans="2:26">
      <c r="B233" s="29" t="s">
        <v>37</v>
      </c>
      <c r="C233" s="29"/>
      <c r="D233" s="29"/>
      <c r="E233" s="29"/>
      <c r="F233" s="29"/>
      <c r="G233" s="29"/>
      <c r="H233" s="29"/>
      <c r="I233" s="30"/>
      <c r="J233" s="30"/>
      <c r="K233" s="30"/>
      <c r="L233" s="29" t="s">
        <v>38</v>
      </c>
      <c r="M233" s="30"/>
      <c r="N233" s="30"/>
      <c r="O233" s="30"/>
      <c r="P233" s="30"/>
      <c r="Q233" s="30"/>
      <c r="X233" s="29" t="s">
        <v>39</v>
      </c>
      <c r="Y233" s="30"/>
      <c r="Z233" s="30"/>
    </row>
    <row r="234" spans="6:26">
      <c r="F234" s="30"/>
      <c r="G234" s="30"/>
      <c r="H234" s="30"/>
      <c r="I234" s="30"/>
      <c r="J234" s="30"/>
      <c r="K234" s="30"/>
      <c r="L234" s="30"/>
      <c r="M234" s="30"/>
      <c r="X234" s="30"/>
      <c r="Y234" s="30"/>
      <c r="Z234" s="30"/>
    </row>
    <row r="235" spans="6:26">
      <c r="F235" s="30"/>
      <c r="G235" s="30"/>
      <c r="H235" s="30"/>
      <c r="I235" s="30"/>
      <c r="J235" s="30"/>
      <c r="K235" s="30"/>
      <c r="L235" s="30"/>
      <c r="M235" s="30"/>
      <c r="X235" s="30"/>
      <c r="Y235" s="30"/>
      <c r="Z235" s="30"/>
    </row>
    <row r="236" spans="6:26">
      <c r="F236" s="30" t="s">
        <v>74</v>
      </c>
      <c r="G236" s="30"/>
      <c r="H236" s="30"/>
      <c r="I236" s="30"/>
      <c r="J236" s="30"/>
      <c r="K236" s="30"/>
      <c r="L236" s="30"/>
      <c r="M236" s="30"/>
      <c r="X236" s="30"/>
      <c r="Y236" s="30"/>
      <c r="Z236" s="30"/>
    </row>
    <row r="237" spans="2:26"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U237" s="67"/>
      <c r="W237" s="48" t="s">
        <v>59</v>
      </c>
      <c r="X237" s="48"/>
      <c r="Y237" s="48"/>
      <c r="Z237" s="48"/>
    </row>
    <row r="238" spans="2:26">
      <c r="B238" s="29"/>
      <c r="C238" s="29"/>
      <c r="D238" s="29"/>
      <c r="E238" s="29"/>
      <c r="F238" s="29"/>
      <c r="G238" s="29"/>
      <c r="H238" s="29"/>
      <c r="I238" s="30"/>
      <c r="J238" s="30"/>
      <c r="K238" s="30"/>
      <c r="L238" s="29"/>
      <c r="M238" s="29"/>
      <c r="N238" s="29"/>
      <c r="O238" s="29"/>
      <c r="P238" s="29"/>
      <c r="Q238" s="29"/>
      <c r="R238" s="29"/>
      <c r="X238" s="30" t="s">
        <v>60</v>
      </c>
      <c r="Y238" s="30"/>
      <c r="Z238" s="30"/>
    </row>
    <row r="239" spans="2:26">
      <c r="B239" s="29"/>
      <c r="C239" s="29"/>
      <c r="D239" s="29"/>
      <c r="E239" s="29"/>
      <c r="F239" s="29"/>
      <c r="G239" s="29"/>
      <c r="H239" s="29"/>
      <c r="I239" s="30"/>
      <c r="J239" s="30"/>
      <c r="K239" s="30"/>
      <c r="L239" s="30"/>
      <c r="M239" s="30"/>
      <c r="N239" s="30"/>
      <c r="O239" s="30"/>
      <c r="P239" s="30"/>
      <c r="Q239" s="30"/>
      <c r="X239" s="30"/>
      <c r="Y239" s="30"/>
      <c r="Z239" s="30"/>
    </row>
    <row r="240" spans="1:1">
      <c r="A240" s="1" t="s">
        <v>0</v>
      </c>
    </row>
    <row r="241" ht="20.25" spans="1:27">
      <c r="A241" s="2" t="s">
        <v>1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>
      <c r="A242" s="3" t="s">
        <v>2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>
      <c r="A243" s="3" t="s">
        <v>75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5" spans="1:27">
      <c r="A245" s="4" t="s">
        <v>4</v>
      </c>
      <c r="B245" s="4" t="s">
        <v>5</v>
      </c>
      <c r="C245" s="5" t="s">
        <v>6</v>
      </c>
      <c r="D245" s="6" t="s">
        <v>7</v>
      </c>
      <c r="E245" s="7"/>
      <c r="F245" s="8"/>
      <c r="G245" s="9" t="s">
        <v>8</v>
      </c>
      <c r="H245" s="10"/>
      <c r="I245" s="53"/>
      <c r="J245" s="57" t="s">
        <v>9</v>
      </c>
      <c r="K245" s="58"/>
      <c r="L245" s="59"/>
      <c r="M245" s="57" t="s">
        <v>10</v>
      </c>
      <c r="N245" s="58"/>
      <c r="O245" s="59"/>
      <c r="P245" s="57" t="s">
        <v>11</v>
      </c>
      <c r="Q245" s="58"/>
      <c r="R245" s="59"/>
      <c r="S245" s="57" t="s">
        <v>12</v>
      </c>
      <c r="T245" s="58"/>
      <c r="U245" s="59"/>
      <c r="V245" s="77" t="s">
        <v>13</v>
      </c>
      <c r="W245" s="78"/>
      <c r="X245" s="79"/>
      <c r="Y245" s="57" t="s">
        <v>14</v>
      </c>
      <c r="Z245" s="58"/>
      <c r="AA245" s="59"/>
    </row>
    <row r="246" spans="1:27">
      <c r="A246" s="11"/>
      <c r="B246" s="11"/>
      <c r="C246" s="12"/>
      <c r="D246" s="33" t="s">
        <v>15</v>
      </c>
      <c r="E246" s="33" t="s">
        <v>16</v>
      </c>
      <c r="F246" s="33" t="s">
        <v>17</v>
      </c>
      <c r="G246" s="33" t="s">
        <v>15</v>
      </c>
      <c r="H246" s="33" t="s">
        <v>16</v>
      </c>
      <c r="I246" s="33" t="s">
        <v>17</v>
      </c>
      <c r="J246" s="33" t="s">
        <v>15</v>
      </c>
      <c r="K246" s="33" t="s">
        <v>16</v>
      </c>
      <c r="L246" s="33" t="s">
        <v>17</v>
      </c>
      <c r="M246" s="33" t="s">
        <v>15</v>
      </c>
      <c r="N246" s="33" t="s">
        <v>16</v>
      </c>
      <c r="O246" s="33" t="s">
        <v>17</v>
      </c>
      <c r="P246" s="33" t="s">
        <v>15</v>
      </c>
      <c r="Q246" s="33" t="s">
        <v>16</v>
      </c>
      <c r="R246" s="33" t="s">
        <v>17</v>
      </c>
      <c r="S246" s="33" t="s">
        <v>15</v>
      </c>
      <c r="T246" s="33" t="s">
        <v>16</v>
      </c>
      <c r="U246" s="33" t="s">
        <v>17</v>
      </c>
      <c r="V246" s="33" t="s">
        <v>15</v>
      </c>
      <c r="W246" s="33" t="s">
        <v>16</v>
      </c>
      <c r="X246" s="33" t="s">
        <v>17</v>
      </c>
      <c r="Y246" s="33" t="s">
        <v>15</v>
      </c>
      <c r="Z246" s="33" t="s">
        <v>16</v>
      </c>
      <c r="AA246" s="33" t="s">
        <v>17</v>
      </c>
    </row>
    <row r="247" spans="1:27">
      <c r="A247" s="107" t="s">
        <v>18</v>
      </c>
      <c r="B247" s="34" t="s">
        <v>19</v>
      </c>
      <c r="C247" s="35">
        <v>30</v>
      </c>
      <c r="D247" s="36">
        <v>3721</v>
      </c>
      <c r="E247" s="36">
        <v>340</v>
      </c>
      <c r="F247" s="37">
        <f t="shared" ref="F247:F254" si="74">D247+E247</f>
        <v>4061</v>
      </c>
      <c r="G247" s="36">
        <v>0</v>
      </c>
      <c r="H247" s="36">
        <v>0</v>
      </c>
      <c r="I247" s="37">
        <f t="shared" ref="I247:I254" si="75">G247+H247</f>
        <v>0</v>
      </c>
      <c r="J247" s="36">
        <v>4725</v>
      </c>
      <c r="K247" s="36">
        <v>4465</v>
      </c>
      <c r="L247" s="37">
        <f t="shared" ref="L247:L254" si="76">J247+K247</f>
        <v>9190</v>
      </c>
      <c r="M247" s="36">
        <v>1</v>
      </c>
      <c r="N247" s="36">
        <v>0</v>
      </c>
      <c r="O247" s="37">
        <f t="shared" ref="O247:O254" si="77">M247+N247</f>
        <v>1</v>
      </c>
      <c r="P247" s="36">
        <v>3</v>
      </c>
      <c r="Q247" s="36">
        <v>3</v>
      </c>
      <c r="R247" s="37">
        <f t="shared" ref="R247:R254" si="78">P247+Q247</f>
        <v>6</v>
      </c>
      <c r="S247" s="36">
        <v>2</v>
      </c>
      <c r="T247" s="36">
        <v>0</v>
      </c>
      <c r="U247" s="37">
        <f t="shared" ref="U247:U254" si="79">S247+T247</f>
        <v>2</v>
      </c>
      <c r="V247" s="36">
        <v>7</v>
      </c>
      <c r="W247" s="36">
        <v>2</v>
      </c>
      <c r="X247" s="37">
        <f t="shared" ref="X247:X254" si="80">V247+W247</f>
        <v>9</v>
      </c>
      <c r="Y247" s="42">
        <v>4718</v>
      </c>
      <c r="Z247" s="42">
        <v>4460</v>
      </c>
      <c r="AA247" s="37">
        <f t="shared" ref="AA247:AA254" si="81">Y247+Z247</f>
        <v>9178</v>
      </c>
    </row>
    <row r="248" spans="1:27">
      <c r="A248" s="108" t="s">
        <v>20</v>
      </c>
      <c r="B248" s="38" t="s">
        <v>43</v>
      </c>
      <c r="C248" s="39">
        <v>40</v>
      </c>
      <c r="D248" s="40">
        <v>2645</v>
      </c>
      <c r="E248" s="40">
        <v>533</v>
      </c>
      <c r="F248" s="39">
        <f t="shared" si="74"/>
        <v>3178</v>
      </c>
      <c r="G248" s="40">
        <v>1</v>
      </c>
      <c r="H248" s="40">
        <v>0</v>
      </c>
      <c r="I248" s="39">
        <f t="shared" si="75"/>
        <v>1</v>
      </c>
      <c r="J248" s="40">
        <v>4983</v>
      </c>
      <c r="K248" s="40">
        <v>4816</v>
      </c>
      <c r="L248" s="39">
        <f t="shared" si="76"/>
        <v>9799</v>
      </c>
      <c r="M248" s="40">
        <v>0</v>
      </c>
      <c r="N248" s="40">
        <v>0</v>
      </c>
      <c r="O248" s="39">
        <f t="shared" si="77"/>
        <v>0</v>
      </c>
      <c r="P248" s="40">
        <v>5</v>
      </c>
      <c r="Q248" s="40">
        <v>4</v>
      </c>
      <c r="R248" s="39">
        <f t="shared" si="78"/>
        <v>9</v>
      </c>
      <c r="S248" s="40">
        <v>1</v>
      </c>
      <c r="T248" s="40">
        <v>2</v>
      </c>
      <c r="U248" s="39">
        <f t="shared" si="79"/>
        <v>3</v>
      </c>
      <c r="V248" s="40">
        <v>10</v>
      </c>
      <c r="W248" s="40">
        <v>7</v>
      </c>
      <c r="X248" s="39">
        <f t="shared" si="80"/>
        <v>17</v>
      </c>
      <c r="Y248" s="40">
        <v>4969</v>
      </c>
      <c r="Z248" s="40">
        <v>4807</v>
      </c>
      <c r="AA248" s="39">
        <f t="shared" si="81"/>
        <v>9776</v>
      </c>
    </row>
    <row r="249" spans="1:27">
      <c r="A249" s="108" t="s">
        <v>22</v>
      </c>
      <c r="B249" s="38" t="s">
        <v>23</v>
      </c>
      <c r="C249" s="39">
        <v>60</v>
      </c>
      <c r="D249" s="40">
        <v>6592</v>
      </c>
      <c r="E249" s="40">
        <v>1084</v>
      </c>
      <c r="F249" s="39">
        <f t="shared" si="74"/>
        <v>7676</v>
      </c>
      <c r="G249" s="40">
        <v>0</v>
      </c>
      <c r="H249" s="40">
        <v>0</v>
      </c>
      <c r="I249" s="39">
        <f t="shared" si="75"/>
        <v>0</v>
      </c>
      <c r="J249" s="40">
        <v>10121</v>
      </c>
      <c r="K249" s="40">
        <v>10702</v>
      </c>
      <c r="L249" s="39">
        <f t="shared" si="76"/>
        <v>20823</v>
      </c>
      <c r="M249" s="40">
        <v>1</v>
      </c>
      <c r="N249" s="40">
        <v>3</v>
      </c>
      <c r="O249" s="39">
        <f t="shared" si="77"/>
        <v>4</v>
      </c>
      <c r="P249" s="40">
        <v>5</v>
      </c>
      <c r="Q249" s="40">
        <v>5</v>
      </c>
      <c r="R249" s="39">
        <f t="shared" si="78"/>
        <v>10</v>
      </c>
      <c r="S249" s="40">
        <v>16</v>
      </c>
      <c r="T249" s="40">
        <v>20</v>
      </c>
      <c r="U249" s="39">
        <f t="shared" si="79"/>
        <v>36</v>
      </c>
      <c r="V249" s="40">
        <v>1</v>
      </c>
      <c r="W249" s="40">
        <v>2</v>
      </c>
      <c r="X249" s="39">
        <f t="shared" si="80"/>
        <v>3</v>
      </c>
      <c r="Y249" s="40">
        <v>10132</v>
      </c>
      <c r="Z249" s="40">
        <v>10718</v>
      </c>
      <c r="AA249" s="39">
        <f t="shared" si="81"/>
        <v>20850</v>
      </c>
    </row>
    <row r="250" spans="1:27">
      <c r="A250" s="108" t="s">
        <v>24</v>
      </c>
      <c r="B250" s="38" t="s">
        <v>25</v>
      </c>
      <c r="C250" s="39">
        <v>35</v>
      </c>
      <c r="D250" s="40">
        <v>3522</v>
      </c>
      <c r="E250" s="40">
        <v>560</v>
      </c>
      <c r="F250" s="39">
        <f t="shared" si="74"/>
        <v>4082</v>
      </c>
      <c r="G250" s="40">
        <v>0</v>
      </c>
      <c r="H250" s="40">
        <v>0</v>
      </c>
      <c r="I250" s="39">
        <f t="shared" si="75"/>
        <v>0</v>
      </c>
      <c r="J250" s="40">
        <v>7177</v>
      </c>
      <c r="K250" s="40">
        <v>7214</v>
      </c>
      <c r="L250" s="39">
        <f t="shared" si="76"/>
        <v>14391</v>
      </c>
      <c r="M250" s="40">
        <v>1</v>
      </c>
      <c r="N250" s="40">
        <v>1</v>
      </c>
      <c r="O250" s="39">
        <f t="shared" si="77"/>
        <v>2</v>
      </c>
      <c r="P250" s="40">
        <v>6</v>
      </c>
      <c r="Q250" s="40">
        <v>0</v>
      </c>
      <c r="R250" s="39">
        <f t="shared" si="78"/>
        <v>6</v>
      </c>
      <c r="S250" s="40">
        <v>2</v>
      </c>
      <c r="T250" s="40">
        <v>0</v>
      </c>
      <c r="U250" s="39">
        <f t="shared" si="79"/>
        <v>2</v>
      </c>
      <c r="V250" s="40">
        <v>6</v>
      </c>
      <c r="W250" s="40">
        <v>7</v>
      </c>
      <c r="X250" s="39">
        <f t="shared" si="80"/>
        <v>13</v>
      </c>
      <c r="Y250" s="40">
        <v>7168</v>
      </c>
      <c r="Z250" s="40">
        <v>7208</v>
      </c>
      <c r="AA250" s="39">
        <f t="shared" si="81"/>
        <v>14376</v>
      </c>
    </row>
    <row r="251" spans="1:27">
      <c r="A251" s="108" t="s">
        <v>26</v>
      </c>
      <c r="B251" s="38" t="s">
        <v>27</v>
      </c>
      <c r="C251" s="39">
        <v>57</v>
      </c>
      <c r="D251" s="40">
        <v>8921</v>
      </c>
      <c r="E251" s="40">
        <v>1998</v>
      </c>
      <c r="F251" s="39">
        <f t="shared" si="74"/>
        <v>10919</v>
      </c>
      <c r="G251" s="40">
        <v>0</v>
      </c>
      <c r="H251" s="40">
        <v>0</v>
      </c>
      <c r="I251" s="39">
        <f t="shared" si="75"/>
        <v>0</v>
      </c>
      <c r="J251" s="40">
        <v>15707</v>
      </c>
      <c r="K251" s="40">
        <v>14549</v>
      </c>
      <c r="L251" s="39">
        <f t="shared" si="76"/>
        <v>30256</v>
      </c>
      <c r="M251" s="40">
        <v>0</v>
      </c>
      <c r="N251" s="40">
        <v>0</v>
      </c>
      <c r="O251" s="39">
        <f t="shared" si="77"/>
        <v>0</v>
      </c>
      <c r="P251" s="40">
        <v>6</v>
      </c>
      <c r="Q251" s="40">
        <v>3</v>
      </c>
      <c r="R251" s="39">
        <f t="shared" si="78"/>
        <v>9</v>
      </c>
      <c r="S251" s="40">
        <v>15</v>
      </c>
      <c r="T251" s="40">
        <v>9</v>
      </c>
      <c r="U251" s="39">
        <f t="shared" si="79"/>
        <v>24</v>
      </c>
      <c r="V251" s="40">
        <v>43</v>
      </c>
      <c r="W251" s="40">
        <v>26</v>
      </c>
      <c r="X251" s="39">
        <f t="shared" si="80"/>
        <v>69</v>
      </c>
      <c r="Y251" s="40">
        <v>15655</v>
      </c>
      <c r="Z251" s="40">
        <v>14513</v>
      </c>
      <c r="AA251" s="39">
        <f t="shared" si="81"/>
        <v>30168</v>
      </c>
    </row>
    <row r="252" spans="1:27">
      <c r="A252" s="108" t="s">
        <v>28</v>
      </c>
      <c r="B252" s="38" t="s">
        <v>29</v>
      </c>
      <c r="C252" s="39">
        <v>40</v>
      </c>
      <c r="D252" s="40">
        <v>2813</v>
      </c>
      <c r="E252" s="40">
        <v>475</v>
      </c>
      <c r="F252" s="39">
        <f t="shared" si="74"/>
        <v>3288</v>
      </c>
      <c r="G252" s="40">
        <v>0</v>
      </c>
      <c r="H252" s="40">
        <v>0</v>
      </c>
      <c r="I252" s="39">
        <f t="shared" si="75"/>
        <v>0</v>
      </c>
      <c r="J252" s="40">
        <v>5852</v>
      </c>
      <c r="K252" s="40">
        <v>5273</v>
      </c>
      <c r="L252" s="39">
        <f t="shared" si="76"/>
        <v>11125</v>
      </c>
      <c r="M252" s="40">
        <v>0</v>
      </c>
      <c r="N252" s="40">
        <v>0</v>
      </c>
      <c r="O252" s="39">
        <f t="shared" si="77"/>
        <v>0</v>
      </c>
      <c r="P252" s="40">
        <v>0</v>
      </c>
      <c r="Q252" s="40">
        <v>0</v>
      </c>
      <c r="R252" s="39">
        <f t="shared" si="78"/>
        <v>0</v>
      </c>
      <c r="S252" s="40">
        <v>0</v>
      </c>
      <c r="T252" s="40">
        <v>0</v>
      </c>
      <c r="U252" s="39">
        <f t="shared" si="79"/>
        <v>0</v>
      </c>
      <c r="V252" s="40">
        <v>0</v>
      </c>
      <c r="W252" s="40">
        <v>0</v>
      </c>
      <c r="X252" s="39">
        <f t="shared" si="80"/>
        <v>0</v>
      </c>
      <c r="Y252" s="40">
        <v>5852</v>
      </c>
      <c r="Z252" s="40">
        <v>5273</v>
      </c>
      <c r="AA252" s="39">
        <f t="shared" si="81"/>
        <v>11125</v>
      </c>
    </row>
    <row r="253" spans="1:27">
      <c r="A253" s="108" t="s">
        <v>30</v>
      </c>
      <c r="B253" s="38" t="s">
        <v>44</v>
      </c>
      <c r="C253" s="39">
        <v>38</v>
      </c>
      <c r="D253" s="40">
        <v>3024</v>
      </c>
      <c r="E253" s="40">
        <v>758</v>
      </c>
      <c r="F253" s="39">
        <f t="shared" si="74"/>
        <v>3782</v>
      </c>
      <c r="G253" s="40">
        <v>0</v>
      </c>
      <c r="H253" s="40">
        <v>0</v>
      </c>
      <c r="I253" s="39">
        <f t="shared" si="75"/>
        <v>0</v>
      </c>
      <c r="J253" s="40">
        <v>7894</v>
      </c>
      <c r="K253" s="40">
        <v>6843</v>
      </c>
      <c r="L253" s="39">
        <f t="shared" si="76"/>
        <v>14737</v>
      </c>
      <c r="M253" s="40">
        <v>0</v>
      </c>
      <c r="N253" s="40">
        <v>0</v>
      </c>
      <c r="O253" s="39">
        <f t="shared" si="77"/>
        <v>0</v>
      </c>
      <c r="P253" s="40">
        <v>3</v>
      </c>
      <c r="Q253" s="40">
        <v>2</v>
      </c>
      <c r="R253" s="39">
        <f t="shared" si="78"/>
        <v>5</v>
      </c>
      <c r="S253" s="40">
        <v>3</v>
      </c>
      <c r="T253" s="40">
        <v>2</v>
      </c>
      <c r="U253" s="39">
        <f t="shared" si="79"/>
        <v>5</v>
      </c>
      <c r="V253" s="40">
        <v>4</v>
      </c>
      <c r="W253" s="40">
        <v>6</v>
      </c>
      <c r="X253" s="39">
        <f t="shared" si="80"/>
        <v>10</v>
      </c>
      <c r="Y253" s="40">
        <v>7890</v>
      </c>
      <c r="Z253" s="40">
        <v>6837</v>
      </c>
      <c r="AA253" s="39">
        <f t="shared" si="81"/>
        <v>14727</v>
      </c>
    </row>
    <row r="254" spans="1:27">
      <c r="A254" s="109" t="s">
        <v>32</v>
      </c>
      <c r="B254" s="41" t="s">
        <v>33</v>
      </c>
      <c r="C254" s="37">
        <v>21</v>
      </c>
      <c r="D254" s="42">
        <v>2119</v>
      </c>
      <c r="E254" s="42">
        <v>225</v>
      </c>
      <c r="F254" s="37">
        <f t="shared" si="74"/>
        <v>2344</v>
      </c>
      <c r="G254" s="42">
        <v>0</v>
      </c>
      <c r="H254" s="42">
        <v>0</v>
      </c>
      <c r="I254" s="37">
        <f t="shared" si="75"/>
        <v>0</v>
      </c>
      <c r="J254" s="42">
        <v>4151</v>
      </c>
      <c r="K254" s="42">
        <v>3988</v>
      </c>
      <c r="L254" s="37">
        <f t="shared" si="76"/>
        <v>8139</v>
      </c>
      <c r="M254" s="42">
        <v>1</v>
      </c>
      <c r="N254" s="42">
        <v>0</v>
      </c>
      <c r="O254" s="37">
        <f t="shared" si="77"/>
        <v>1</v>
      </c>
      <c r="P254" s="42">
        <v>1</v>
      </c>
      <c r="Q254" s="42">
        <v>1</v>
      </c>
      <c r="R254" s="37">
        <f t="shared" si="78"/>
        <v>2</v>
      </c>
      <c r="S254" s="42">
        <v>0</v>
      </c>
      <c r="T254" s="42">
        <v>1</v>
      </c>
      <c r="U254" s="37">
        <f t="shared" si="79"/>
        <v>1</v>
      </c>
      <c r="V254" s="42">
        <v>2</v>
      </c>
      <c r="W254" s="42">
        <v>5</v>
      </c>
      <c r="X254" s="37">
        <f t="shared" si="80"/>
        <v>7</v>
      </c>
      <c r="Y254" s="42">
        <v>4149</v>
      </c>
      <c r="Z254" s="42">
        <v>3983</v>
      </c>
      <c r="AA254" s="37">
        <f t="shared" si="81"/>
        <v>8132</v>
      </c>
    </row>
    <row r="255" spans="1:27">
      <c r="A255" s="43" t="s">
        <v>34</v>
      </c>
      <c r="B255" s="44"/>
      <c r="C255" s="45">
        <f t="shared" ref="C255:AA255" si="82">SUM(C247:C254)</f>
        <v>321</v>
      </c>
      <c r="D255" s="76">
        <f t="shared" si="82"/>
        <v>33357</v>
      </c>
      <c r="E255" s="76">
        <f t="shared" si="82"/>
        <v>5973</v>
      </c>
      <c r="F255" s="47">
        <f t="shared" si="82"/>
        <v>39330</v>
      </c>
      <c r="G255" s="46">
        <f t="shared" si="82"/>
        <v>1</v>
      </c>
      <c r="H255" s="46">
        <f t="shared" si="82"/>
        <v>0</v>
      </c>
      <c r="I255" s="47">
        <f t="shared" si="82"/>
        <v>1</v>
      </c>
      <c r="J255" s="46">
        <f t="shared" si="82"/>
        <v>60610</v>
      </c>
      <c r="K255" s="46">
        <f t="shared" si="82"/>
        <v>57850</v>
      </c>
      <c r="L255" s="47">
        <f t="shared" si="82"/>
        <v>118460</v>
      </c>
      <c r="M255" s="46">
        <f t="shared" si="82"/>
        <v>4</v>
      </c>
      <c r="N255" s="46">
        <f t="shared" si="82"/>
        <v>4</v>
      </c>
      <c r="O255" s="47">
        <f t="shared" si="82"/>
        <v>8</v>
      </c>
      <c r="P255" s="46">
        <f t="shared" si="82"/>
        <v>29</v>
      </c>
      <c r="Q255" s="46">
        <f t="shared" si="82"/>
        <v>18</v>
      </c>
      <c r="R255" s="47">
        <f t="shared" si="82"/>
        <v>47</v>
      </c>
      <c r="S255" s="46">
        <f t="shared" si="82"/>
        <v>39</v>
      </c>
      <c r="T255" s="46">
        <f t="shared" si="82"/>
        <v>34</v>
      </c>
      <c r="U255" s="47">
        <f t="shared" si="82"/>
        <v>73</v>
      </c>
      <c r="V255" s="46">
        <f t="shared" si="82"/>
        <v>73</v>
      </c>
      <c r="W255" s="46">
        <f t="shared" si="82"/>
        <v>55</v>
      </c>
      <c r="X255" s="47">
        <f t="shared" si="82"/>
        <v>128</v>
      </c>
      <c r="Y255" s="46">
        <f t="shared" si="82"/>
        <v>60533</v>
      </c>
      <c r="Z255" s="46">
        <f t="shared" si="82"/>
        <v>57799</v>
      </c>
      <c r="AA255" s="47">
        <f t="shared" si="82"/>
        <v>118332</v>
      </c>
    </row>
    <row r="256" spans="22:26">
      <c r="V256" s="68" t="s">
        <v>76</v>
      </c>
      <c r="W256" s="68"/>
      <c r="X256" s="68"/>
      <c r="Y256" s="68"/>
      <c r="Z256" s="68"/>
    </row>
    <row r="257" spans="3:17">
      <c r="C257" s="28" t="s">
        <v>51</v>
      </c>
      <c r="F257" s="29"/>
      <c r="G257" s="30"/>
      <c r="H257" s="30"/>
      <c r="I257" s="30"/>
      <c r="J257" s="30"/>
      <c r="K257" s="30"/>
      <c r="L257" s="29"/>
      <c r="M257" s="30"/>
      <c r="N257" s="30"/>
      <c r="O257" s="30"/>
      <c r="P257" s="30"/>
      <c r="Q257" s="30"/>
    </row>
    <row r="258" spans="2:26">
      <c r="B258" s="29" t="s">
        <v>37</v>
      </c>
      <c r="C258" s="29"/>
      <c r="D258" s="29"/>
      <c r="E258" s="29"/>
      <c r="F258" s="29"/>
      <c r="G258" s="29"/>
      <c r="H258" s="29"/>
      <c r="I258" s="30"/>
      <c r="J258" s="30"/>
      <c r="K258" s="30"/>
      <c r="L258" s="29" t="s">
        <v>38</v>
      </c>
      <c r="M258" s="30"/>
      <c r="N258" s="30"/>
      <c r="O258" s="30"/>
      <c r="P258" s="30"/>
      <c r="Q258" s="30"/>
      <c r="X258" s="29" t="s">
        <v>39</v>
      </c>
      <c r="Y258" s="30"/>
      <c r="Z258" s="30"/>
    </row>
    <row r="259" spans="6:26">
      <c r="F259" s="30"/>
      <c r="G259" s="30"/>
      <c r="H259" s="30"/>
      <c r="I259" s="30"/>
      <c r="J259" s="30"/>
      <c r="K259" s="30"/>
      <c r="L259" s="30"/>
      <c r="M259" s="30"/>
      <c r="X259" s="30"/>
      <c r="Y259" s="30"/>
      <c r="Z259" s="30"/>
    </row>
    <row r="260" spans="6:26">
      <c r="F260" s="30"/>
      <c r="G260" s="30"/>
      <c r="H260" s="30"/>
      <c r="I260" s="30"/>
      <c r="J260" s="30"/>
      <c r="K260" s="30"/>
      <c r="L260" s="30"/>
      <c r="M260" s="30"/>
      <c r="X260" s="30"/>
      <c r="Y260" s="30"/>
      <c r="Z260" s="30"/>
    </row>
    <row r="261" spans="6:26">
      <c r="F261" s="30"/>
      <c r="G261" s="30"/>
      <c r="H261" s="30"/>
      <c r="I261" s="30"/>
      <c r="J261" s="30"/>
      <c r="K261" s="30"/>
      <c r="L261" s="30"/>
      <c r="M261" s="30"/>
      <c r="X261" s="30"/>
      <c r="Y261" s="30"/>
      <c r="Z261" s="30"/>
    </row>
    <row r="262" spans="2:26"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U262" s="67"/>
      <c r="W262" s="48" t="s">
        <v>59</v>
      </c>
      <c r="X262" s="48"/>
      <c r="Y262" s="48"/>
      <c r="Z262" s="48"/>
    </row>
    <row r="263" spans="2:26">
      <c r="B263" s="29"/>
      <c r="C263" s="29"/>
      <c r="D263" s="29"/>
      <c r="E263" s="29"/>
      <c r="F263" s="29"/>
      <c r="G263" s="29"/>
      <c r="H263" s="29"/>
      <c r="I263" s="30"/>
      <c r="J263" s="30"/>
      <c r="K263" s="30"/>
      <c r="L263" s="29"/>
      <c r="M263" s="29"/>
      <c r="N263" s="29"/>
      <c r="O263" s="29"/>
      <c r="P263" s="29"/>
      <c r="Q263" s="29"/>
      <c r="R263" s="29"/>
      <c r="X263" s="30" t="s">
        <v>60</v>
      </c>
      <c r="Y263" s="30"/>
      <c r="Z263" s="30"/>
    </row>
    <row r="264" spans="2:26">
      <c r="B264" s="29"/>
      <c r="C264" s="29"/>
      <c r="D264" s="29"/>
      <c r="E264" s="29"/>
      <c r="F264" s="29"/>
      <c r="G264" s="29"/>
      <c r="H264" s="29"/>
      <c r="I264" s="30"/>
      <c r="J264" s="30"/>
      <c r="K264" s="30"/>
      <c r="L264" s="30"/>
      <c r="M264" s="30"/>
      <c r="N264" s="30"/>
      <c r="O264" s="30"/>
      <c r="P264" s="30"/>
      <c r="Q264" s="30"/>
      <c r="X264" s="30"/>
      <c r="Y264" s="30"/>
      <c r="Z264" s="30"/>
    </row>
    <row r="265" spans="2:26">
      <c r="B265" s="29"/>
      <c r="C265" s="29"/>
      <c r="D265" s="29"/>
      <c r="E265" s="29"/>
      <c r="F265" s="29"/>
      <c r="G265" s="29"/>
      <c r="H265" s="29"/>
      <c r="I265" s="30"/>
      <c r="J265" s="30"/>
      <c r="K265" s="30"/>
      <c r="L265" s="30"/>
      <c r="M265" s="30"/>
      <c r="N265" s="30"/>
      <c r="O265" s="30"/>
      <c r="P265" s="30"/>
      <c r="Q265" s="30"/>
      <c r="X265" s="30"/>
      <c r="Y265" s="30"/>
      <c r="Z265" s="30"/>
    </row>
    <row r="266" spans="1:1">
      <c r="A266" s="1" t="s">
        <v>0</v>
      </c>
    </row>
    <row r="267" ht="20.25" spans="1:27">
      <c r="A267" s="2" t="s">
        <v>1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>
      <c r="A268" s="3" t="s">
        <v>2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>
      <c r="A269" s="3" t="s">
        <v>77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1" spans="1:27">
      <c r="A271" s="4" t="s">
        <v>4</v>
      </c>
      <c r="B271" s="4" t="s">
        <v>5</v>
      </c>
      <c r="C271" s="5" t="s">
        <v>6</v>
      </c>
      <c r="D271" s="6" t="s">
        <v>7</v>
      </c>
      <c r="E271" s="7"/>
      <c r="F271" s="8"/>
      <c r="G271" s="9" t="s">
        <v>8</v>
      </c>
      <c r="H271" s="10"/>
      <c r="I271" s="53"/>
      <c r="J271" s="57" t="s">
        <v>9</v>
      </c>
      <c r="K271" s="58"/>
      <c r="L271" s="59"/>
      <c r="M271" s="57" t="s">
        <v>10</v>
      </c>
      <c r="N271" s="58"/>
      <c r="O271" s="59"/>
      <c r="P271" s="57" t="s">
        <v>11</v>
      </c>
      <c r="Q271" s="58"/>
      <c r="R271" s="59"/>
      <c r="S271" s="57" t="s">
        <v>12</v>
      </c>
      <c r="T271" s="58"/>
      <c r="U271" s="59"/>
      <c r="V271" s="77" t="s">
        <v>13</v>
      </c>
      <c r="W271" s="78"/>
      <c r="X271" s="79"/>
      <c r="Y271" s="57" t="s">
        <v>14</v>
      </c>
      <c r="Z271" s="58"/>
      <c r="AA271" s="59"/>
    </row>
    <row r="272" spans="1:27">
      <c r="A272" s="11"/>
      <c r="B272" s="11"/>
      <c r="C272" s="12"/>
      <c r="D272" s="33" t="s">
        <v>15</v>
      </c>
      <c r="E272" s="33" t="s">
        <v>16</v>
      </c>
      <c r="F272" s="33" t="s">
        <v>17</v>
      </c>
      <c r="G272" s="33" t="s">
        <v>15</v>
      </c>
      <c r="H272" s="33" t="s">
        <v>16</v>
      </c>
      <c r="I272" s="33" t="s">
        <v>17</v>
      </c>
      <c r="J272" s="33" t="s">
        <v>15</v>
      </c>
      <c r="K272" s="33" t="s">
        <v>16</v>
      </c>
      <c r="L272" s="33" t="s">
        <v>17</v>
      </c>
      <c r="M272" s="33" t="s">
        <v>15</v>
      </c>
      <c r="N272" s="33" t="s">
        <v>16</v>
      </c>
      <c r="O272" s="33" t="s">
        <v>17</v>
      </c>
      <c r="P272" s="33" t="s">
        <v>15</v>
      </c>
      <c r="Q272" s="33" t="s">
        <v>16</v>
      </c>
      <c r="R272" s="33" t="s">
        <v>17</v>
      </c>
      <c r="S272" s="33" t="s">
        <v>15</v>
      </c>
      <c r="T272" s="33" t="s">
        <v>16</v>
      </c>
      <c r="U272" s="33" t="s">
        <v>17</v>
      </c>
      <c r="V272" s="33" t="s">
        <v>15</v>
      </c>
      <c r="W272" s="33" t="s">
        <v>16</v>
      </c>
      <c r="X272" s="33" t="s">
        <v>17</v>
      </c>
      <c r="Y272" s="33" t="s">
        <v>15</v>
      </c>
      <c r="Z272" s="33" t="s">
        <v>16</v>
      </c>
      <c r="AA272" s="33" t="s">
        <v>17</v>
      </c>
    </row>
    <row r="273" spans="1:27">
      <c r="A273" s="107" t="s">
        <v>18</v>
      </c>
      <c r="B273" s="34" t="s">
        <v>19</v>
      </c>
      <c r="C273" s="35">
        <v>30</v>
      </c>
      <c r="D273" s="36"/>
      <c r="E273" s="36"/>
      <c r="F273" s="37">
        <f t="shared" ref="F273:F280" si="83">D273+E273</f>
        <v>0</v>
      </c>
      <c r="G273" s="36"/>
      <c r="H273" s="36"/>
      <c r="I273" s="37">
        <f t="shared" ref="I273:I280" si="84">G273+H273</f>
        <v>0</v>
      </c>
      <c r="J273" s="36"/>
      <c r="K273" s="36"/>
      <c r="L273" s="37">
        <f t="shared" ref="L273:L280" si="85">J273+K273</f>
        <v>0</v>
      </c>
      <c r="M273" s="36"/>
      <c r="N273" s="36"/>
      <c r="O273" s="37">
        <f t="shared" ref="O273:O280" si="86">M273+N273</f>
        <v>0</v>
      </c>
      <c r="P273" s="36"/>
      <c r="Q273" s="36"/>
      <c r="R273" s="37">
        <f t="shared" ref="R273:R280" si="87">P273+Q273</f>
        <v>0</v>
      </c>
      <c r="S273" s="36"/>
      <c r="T273" s="36"/>
      <c r="U273" s="37">
        <f t="shared" ref="U273:U280" si="88">S273+T273</f>
        <v>0</v>
      </c>
      <c r="V273" s="36"/>
      <c r="W273" s="36"/>
      <c r="X273" s="37">
        <f t="shared" ref="X273:X280" si="89">V273+W273</f>
        <v>0</v>
      </c>
      <c r="Y273" s="42"/>
      <c r="Z273" s="42"/>
      <c r="AA273" s="37">
        <f t="shared" ref="AA273:AA280" si="90">Y273+Z273</f>
        <v>0</v>
      </c>
    </row>
    <row r="274" spans="1:27">
      <c r="A274" s="112" t="s">
        <v>20</v>
      </c>
      <c r="B274" s="88" t="s">
        <v>43</v>
      </c>
      <c r="C274" s="89">
        <v>40</v>
      </c>
      <c r="D274" s="90">
        <v>2645</v>
      </c>
      <c r="E274" s="90">
        <v>532</v>
      </c>
      <c r="F274" s="89">
        <f t="shared" si="83"/>
        <v>3177</v>
      </c>
      <c r="G274" s="90">
        <v>1</v>
      </c>
      <c r="H274" s="90">
        <v>0</v>
      </c>
      <c r="I274" s="89">
        <f t="shared" si="84"/>
        <v>1</v>
      </c>
      <c r="J274" s="90">
        <v>4969</v>
      </c>
      <c r="K274" s="90">
        <v>4807</v>
      </c>
      <c r="L274" s="89">
        <f t="shared" si="85"/>
        <v>9776</v>
      </c>
      <c r="M274" s="90">
        <v>0</v>
      </c>
      <c r="N274" s="90">
        <v>0</v>
      </c>
      <c r="O274" s="89">
        <f t="shared" si="86"/>
        <v>0</v>
      </c>
      <c r="P274" s="90">
        <v>5</v>
      </c>
      <c r="Q274" s="90">
        <v>1</v>
      </c>
      <c r="R274" s="89">
        <f t="shared" si="87"/>
        <v>6</v>
      </c>
      <c r="S274" s="90">
        <v>0</v>
      </c>
      <c r="T274" s="90">
        <v>3</v>
      </c>
      <c r="U274" s="89">
        <f t="shared" si="88"/>
        <v>3</v>
      </c>
      <c r="V274" s="90">
        <v>2</v>
      </c>
      <c r="W274" s="90">
        <v>3</v>
      </c>
      <c r="X274" s="89">
        <f t="shared" si="89"/>
        <v>5</v>
      </c>
      <c r="Y274" s="90">
        <v>4962</v>
      </c>
      <c r="Z274" s="90">
        <v>4806</v>
      </c>
      <c r="AA274" s="89">
        <f t="shared" si="90"/>
        <v>9768</v>
      </c>
    </row>
    <row r="275" spans="1:27">
      <c r="A275" s="113" t="s">
        <v>22</v>
      </c>
      <c r="B275" s="92" t="s">
        <v>23</v>
      </c>
      <c r="C275" s="93">
        <v>60</v>
      </c>
      <c r="D275" s="94">
        <v>6610</v>
      </c>
      <c r="E275" s="94">
        <v>1080</v>
      </c>
      <c r="F275" s="93">
        <f t="shared" si="83"/>
        <v>7690</v>
      </c>
      <c r="G275" s="94">
        <v>0</v>
      </c>
      <c r="H275" s="94">
        <v>0</v>
      </c>
      <c r="I275" s="93">
        <f t="shared" si="84"/>
        <v>0</v>
      </c>
      <c r="J275" s="94">
        <v>10132</v>
      </c>
      <c r="K275" s="94">
        <v>10718</v>
      </c>
      <c r="L275" s="93">
        <f t="shared" si="85"/>
        <v>20850</v>
      </c>
      <c r="M275" s="94">
        <v>4</v>
      </c>
      <c r="N275" s="94">
        <v>4</v>
      </c>
      <c r="O275" s="93">
        <f t="shared" si="86"/>
        <v>8</v>
      </c>
      <c r="P275" s="94">
        <v>8</v>
      </c>
      <c r="Q275" s="94">
        <v>6</v>
      </c>
      <c r="R275" s="93">
        <f t="shared" si="87"/>
        <v>14</v>
      </c>
      <c r="S275" s="94">
        <v>14</v>
      </c>
      <c r="T275" s="94">
        <v>22</v>
      </c>
      <c r="U275" s="93">
        <f t="shared" si="88"/>
        <v>36</v>
      </c>
      <c r="V275" s="94">
        <v>7</v>
      </c>
      <c r="W275" s="94">
        <v>11</v>
      </c>
      <c r="X275" s="93">
        <f t="shared" si="89"/>
        <v>18</v>
      </c>
      <c r="Y275" s="94">
        <v>10135</v>
      </c>
      <c r="Z275" s="94">
        <v>10718</v>
      </c>
      <c r="AA275" s="103">
        <f t="shared" si="90"/>
        <v>20853</v>
      </c>
    </row>
    <row r="276" spans="1:27">
      <c r="A276" s="113" t="s">
        <v>24</v>
      </c>
      <c r="B276" s="92" t="s">
        <v>25</v>
      </c>
      <c r="C276" s="93">
        <v>35</v>
      </c>
      <c r="D276" s="94">
        <v>3522</v>
      </c>
      <c r="E276" s="94">
        <v>560</v>
      </c>
      <c r="F276" s="93">
        <f t="shared" si="83"/>
        <v>4082</v>
      </c>
      <c r="G276" s="94">
        <v>0</v>
      </c>
      <c r="H276" s="94">
        <v>0</v>
      </c>
      <c r="I276" s="93">
        <f t="shared" si="84"/>
        <v>0</v>
      </c>
      <c r="J276" s="94">
        <v>7168</v>
      </c>
      <c r="K276" s="94">
        <v>7208</v>
      </c>
      <c r="L276" s="93">
        <f t="shared" si="85"/>
        <v>14376</v>
      </c>
      <c r="M276" s="94">
        <v>3</v>
      </c>
      <c r="N276" s="94">
        <v>2</v>
      </c>
      <c r="O276" s="93">
        <f t="shared" si="86"/>
        <v>5</v>
      </c>
      <c r="P276" s="94">
        <v>1</v>
      </c>
      <c r="Q276" s="94">
        <v>0</v>
      </c>
      <c r="R276" s="93">
        <f t="shared" si="87"/>
        <v>1</v>
      </c>
      <c r="S276" s="94">
        <v>3</v>
      </c>
      <c r="T276" s="94">
        <v>1</v>
      </c>
      <c r="U276" s="93">
        <f t="shared" si="88"/>
        <v>4</v>
      </c>
      <c r="V276" s="94">
        <v>1</v>
      </c>
      <c r="W276" s="94">
        <v>4</v>
      </c>
      <c r="X276" s="93">
        <f t="shared" si="89"/>
        <v>5</v>
      </c>
      <c r="Y276" s="94">
        <v>7172</v>
      </c>
      <c r="Z276" s="94">
        <v>7207</v>
      </c>
      <c r="AA276" s="103">
        <f t="shared" si="90"/>
        <v>14379</v>
      </c>
    </row>
    <row r="277" spans="1:27">
      <c r="A277" s="113" t="s">
        <v>26</v>
      </c>
      <c r="B277" s="92" t="s">
        <v>27</v>
      </c>
      <c r="C277" s="93">
        <v>56</v>
      </c>
      <c r="D277" s="94">
        <v>8921</v>
      </c>
      <c r="E277" s="94">
        <v>1998</v>
      </c>
      <c r="F277" s="93">
        <f t="shared" si="83"/>
        <v>10919</v>
      </c>
      <c r="G277" s="94">
        <v>0</v>
      </c>
      <c r="H277" s="94">
        <v>0</v>
      </c>
      <c r="I277" s="93">
        <f t="shared" si="84"/>
        <v>0</v>
      </c>
      <c r="J277" s="94">
        <v>15655</v>
      </c>
      <c r="K277" s="94">
        <v>14513</v>
      </c>
      <c r="L277" s="93">
        <f t="shared" si="85"/>
        <v>30168</v>
      </c>
      <c r="M277" s="94">
        <v>0</v>
      </c>
      <c r="N277" s="94">
        <v>0</v>
      </c>
      <c r="O277" s="93">
        <f t="shared" si="86"/>
        <v>0</v>
      </c>
      <c r="P277" s="94">
        <v>1</v>
      </c>
      <c r="Q277" s="94">
        <v>1</v>
      </c>
      <c r="R277" s="93">
        <f t="shared" si="87"/>
        <v>2</v>
      </c>
      <c r="S277" s="94">
        <v>11</v>
      </c>
      <c r="T277" s="94">
        <v>9</v>
      </c>
      <c r="U277" s="93">
        <f t="shared" si="88"/>
        <v>20</v>
      </c>
      <c r="V277" s="94">
        <v>18</v>
      </c>
      <c r="W277" s="94">
        <v>10</v>
      </c>
      <c r="X277" s="93">
        <f t="shared" si="89"/>
        <v>28</v>
      </c>
      <c r="Y277" s="94">
        <v>15627</v>
      </c>
      <c r="Z277" s="94">
        <v>14495</v>
      </c>
      <c r="AA277" s="103">
        <f t="shared" si="90"/>
        <v>30122</v>
      </c>
    </row>
    <row r="278" spans="1:27">
      <c r="A278" s="113" t="s">
        <v>28</v>
      </c>
      <c r="B278" s="92" t="s">
        <v>29</v>
      </c>
      <c r="C278" s="93">
        <v>40</v>
      </c>
      <c r="D278" s="94">
        <v>2813</v>
      </c>
      <c r="E278" s="94">
        <v>475</v>
      </c>
      <c r="F278" s="93">
        <f t="shared" si="83"/>
        <v>3288</v>
      </c>
      <c r="G278" s="94">
        <v>0</v>
      </c>
      <c r="H278" s="94">
        <v>0</v>
      </c>
      <c r="I278" s="93">
        <f t="shared" si="84"/>
        <v>0</v>
      </c>
      <c r="J278" s="94">
        <v>5852</v>
      </c>
      <c r="K278" s="94">
        <v>5273</v>
      </c>
      <c r="L278" s="93">
        <f t="shared" si="85"/>
        <v>11125</v>
      </c>
      <c r="M278" s="94">
        <v>0</v>
      </c>
      <c r="N278" s="94">
        <v>0</v>
      </c>
      <c r="O278" s="93">
        <f t="shared" si="86"/>
        <v>0</v>
      </c>
      <c r="P278" s="94">
        <v>0</v>
      </c>
      <c r="Q278" s="94">
        <v>0</v>
      </c>
      <c r="R278" s="93">
        <f t="shared" si="87"/>
        <v>0</v>
      </c>
      <c r="S278" s="94">
        <v>0</v>
      </c>
      <c r="T278" s="94">
        <v>0</v>
      </c>
      <c r="U278" s="93">
        <f t="shared" si="88"/>
        <v>0</v>
      </c>
      <c r="V278" s="94">
        <v>0</v>
      </c>
      <c r="W278" s="94">
        <v>0</v>
      </c>
      <c r="X278" s="93">
        <f t="shared" si="89"/>
        <v>0</v>
      </c>
      <c r="Y278" s="94">
        <v>5852</v>
      </c>
      <c r="Z278" s="94">
        <v>5273</v>
      </c>
      <c r="AA278" s="103">
        <f t="shared" si="90"/>
        <v>11125</v>
      </c>
    </row>
    <row r="279" spans="1:27">
      <c r="A279" s="114" t="s">
        <v>30</v>
      </c>
      <c r="B279" s="95" t="s">
        <v>44</v>
      </c>
      <c r="C279" s="96">
        <v>38</v>
      </c>
      <c r="D279" s="97">
        <v>3024</v>
      </c>
      <c r="E279" s="97">
        <v>758</v>
      </c>
      <c r="F279" s="96">
        <f t="shared" si="83"/>
        <v>3782</v>
      </c>
      <c r="G279" s="97">
        <v>0</v>
      </c>
      <c r="H279" s="97">
        <v>0</v>
      </c>
      <c r="I279" s="96">
        <f t="shared" si="84"/>
        <v>0</v>
      </c>
      <c r="J279" s="97">
        <v>7890</v>
      </c>
      <c r="K279" s="97">
        <v>6837</v>
      </c>
      <c r="L279" s="96">
        <f t="shared" si="85"/>
        <v>14727</v>
      </c>
      <c r="M279" s="97">
        <v>0</v>
      </c>
      <c r="N279" s="97">
        <v>0</v>
      </c>
      <c r="O279" s="96">
        <f t="shared" si="86"/>
        <v>0</v>
      </c>
      <c r="P279" s="97">
        <v>2</v>
      </c>
      <c r="Q279" s="97">
        <v>3</v>
      </c>
      <c r="R279" s="96">
        <f t="shared" si="87"/>
        <v>5</v>
      </c>
      <c r="S279" s="97">
        <v>4</v>
      </c>
      <c r="T279" s="97">
        <v>5</v>
      </c>
      <c r="U279" s="96">
        <f t="shared" si="88"/>
        <v>9</v>
      </c>
      <c r="V279" s="97">
        <v>8</v>
      </c>
      <c r="W279" s="97">
        <v>6</v>
      </c>
      <c r="X279" s="96">
        <f t="shared" si="89"/>
        <v>14</v>
      </c>
      <c r="Y279" s="97">
        <v>7884</v>
      </c>
      <c r="Z279" s="97">
        <v>6833</v>
      </c>
      <c r="AA279" s="96">
        <f t="shared" si="90"/>
        <v>14717</v>
      </c>
    </row>
    <row r="280" spans="1:27">
      <c r="A280" s="109" t="s">
        <v>32</v>
      </c>
      <c r="B280" s="41" t="s">
        <v>33</v>
      </c>
      <c r="C280" s="37">
        <v>21</v>
      </c>
      <c r="D280" s="42">
        <v>2117</v>
      </c>
      <c r="E280" s="42">
        <v>225</v>
      </c>
      <c r="F280" s="37">
        <f t="shared" si="83"/>
        <v>2342</v>
      </c>
      <c r="G280" s="42">
        <v>0</v>
      </c>
      <c r="H280" s="42">
        <v>0</v>
      </c>
      <c r="I280" s="37">
        <f t="shared" si="84"/>
        <v>0</v>
      </c>
      <c r="J280" s="42">
        <v>4149</v>
      </c>
      <c r="K280" s="42">
        <v>3983</v>
      </c>
      <c r="L280" s="37">
        <f t="shared" si="85"/>
        <v>8132</v>
      </c>
      <c r="M280" s="42">
        <v>2</v>
      </c>
      <c r="N280" s="42">
        <v>0</v>
      </c>
      <c r="O280" s="37">
        <f t="shared" si="86"/>
        <v>2</v>
      </c>
      <c r="P280" s="42">
        <v>4</v>
      </c>
      <c r="Q280" s="42">
        <v>0</v>
      </c>
      <c r="R280" s="37">
        <f t="shared" si="87"/>
        <v>4</v>
      </c>
      <c r="S280" s="42">
        <v>1</v>
      </c>
      <c r="T280" s="42">
        <v>2</v>
      </c>
      <c r="U280" s="37">
        <f t="shared" si="88"/>
        <v>3</v>
      </c>
      <c r="V280" s="42">
        <v>15</v>
      </c>
      <c r="W280" s="42">
        <v>12</v>
      </c>
      <c r="X280" s="37">
        <f t="shared" si="89"/>
        <v>27</v>
      </c>
      <c r="Y280" s="42">
        <v>4133</v>
      </c>
      <c r="Z280" s="42">
        <v>3973</v>
      </c>
      <c r="AA280" s="37">
        <f t="shared" si="90"/>
        <v>8106</v>
      </c>
    </row>
    <row r="281" spans="1:27">
      <c r="A281" s="43" t="s">
        <v>34</v>
      </c>
      <c r="B281" s="44"/>
      <c r="C281" s="45">
        <f t="shared" ref="C281:AA281" si="91">SUM(C273:C280)</f>
        <v>320</v>
      </c>
      <c r="D281" s="46">
        <f t="shared" si="91"/>
        <v>29652</v>
      </c>
      <c r="E281" s="46">
        <f t="shared" si="91"/>
        <v>5628</v>
      </c>
      <c r="F281" s="47">
        <f t="shared" si="91"/>
        <v>35280</v>
      </c>
      <c r="G281" s="46">
        <f t="shared" si="91"/>
        <v>1</v>
      </c>
      <c r="H281" s="46">
        <f t="shared" si="91"/>
        <v>0</v>
      </c>
      <c r="I281" s="47">
        <f t="shared" si="91"/>
        <v>1</v>
      </c>
      <c r="J281" s="46">
        <f t="shared" si="91"/>
        <v>55815</v>
      </c>
      <c r="K281" s="46">
        <f t="shared" si="91"/>
        <v>53339</v>
      </c>
      <c r="L281" s="47">
        <f t="shared" si="91"/>
        <v>109154</v>
      </c>
      <c r="M281" s="46">
        <f t="shared" si="91"/>
        <v>9</v>
      </c>
      <c r="N281" s="46">
        <f t="shared" si="91"/>
        <v>6</v>
      </c>
      <c r="O281" s="47">
        <f t="shared" si="91"/>
        <v>15</v>
      </c>
      <c r="P281" s="46">
        <f t="shared" si="91"/>
        <v>21</v>
      </c>
      <c r="Q281" s="46">
        <f t="shared" si="91"/>
        <v>11</v>
      </c>
      <c r="R281" s="47">
        <f t="shared" si="91"/>
        <v>32</v>
      </c>
      <c r="S281" s="46">
        <f t="shared" si="91"/>
        <v>33</v>
      </c>
      <c r="T281" s="46">
        <f t="shared" si="91"/>
        <v>42</v>
      </c>
      <c r="U281" s="47">
        <f t="shared" si="91"/>
        <v>75</v>
      </c>
      <c r="V281" s="46">
        <f t="shared" si="91"/>
        <v>51</v>
      </c>
      <c r="W281" s="46">
        <f t="shared" si="91"/>
        <v>46</v>
      </c>
      <c r="X281" s="47">
        <f t="shared" si="91"/>
        <v>97</v>
      </c>
      <c r="Y281" s="46">
        <f t="shared" si="91"/>
        <v>55765</v>
      </c>
      <c r="Z281" s="46">
        <f t="shared" si="91"/>
        <v>53305</v>
      </c>
      <c r="AA281" s="47">
        <f t="shared" si="91"/>
        <v>109070</v>
      </c>
    </row>
    <row r="282" spans="22:26">
      <c r="V282" s="68" t="s">
        <v>78</v>
      </c>
      <c r="W282" s="68"/>
      <c r="X282" s="68"/>
      <c r="Y282" s="68"/>
      <c r="Z282" s="68"/>
    </row>
    <row r="283" spans="3:17">
      <c r="C283" s="28" t="s">
        <v>73</v>
      </c>
      <c r="F283" s="29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</row>
    <row r="284" spans="2:26">
      <c r="B284" s="29" t="s">
        <v>37</v>
      </c>
      <c r="C284" s="29"/>
      <c r="D284" s="29"/>
      <c r="E284" s="29"/>
      <c r="F284" s="29"/>
      <c r="G284" s="29"/>
      <c r="H284" s="29"/>
      <c r="I284" s="30"/>
      <c r="J284" s="30"/>
      <c r="K284" s="30"/>
      <c r="L284" s="29" t="s">
        <v>79</v>
      </c>
      <c r="M284" s="30"/>
      <c r="N284" s="30"/>
      <c r="O284" s="30"/>
      <c r="P284" s="30"/>
      <c r="Q284" s="30"/>
      <c r="X284" s="29" t="s">
        <v>39</v>
      </c>
      <c r="Y284" s="30"/>
      <c r="Z284" s="30"/>
    </row>
    <row r="285" spans="6:26">
      <c r="F285" s="30"/>
      <c r="G285" s="30"/>
      <c r="H285" s="30"/>
      <c r="I285" s="30"/>
      <c r="J285" s="30"/>
      <c r="K285" s="30"/>
      <c r="L285" s="30"/>
      <c r="M285" s="30"/>
      <c r="X285" s="30"/>
      <c r="Y285" s="30"/>
      <c r="Z285" s="30"/>
    </row>
    <row r="286" spans="6:26">
      <c r="F286" s="30"/>
      <c r="G286" s="30"/>
      <c r="H286" s="30"/>
      <c r="I286" s="30"/>
      <c r="J286" s="30"/>
      <c r="K286" s="30"/>
      <c r="L286" s="30"/>
      <c r="M286" s="30"/>
      <c r="X286" s="30"/>
      <c r="Y286" s="30"/>
      <c r="Z286" s="30"/>
    </row>
    <row r="287" spans="6:26">
      <c r="F287" s="30"/>
      <c r="G287" s="30"/>
      <c r="H287" s="30"/>
      <c r="I287" s="30"/>
      <c r="J287" s="30"/>
      <c r="K287" s="30"/>
      <c r="L287" s="30"/>
      <c r="M287" s="30"/>
      <c r="X287" s="30"/>
      <c r="Y287" s="30"/>
      <c r="Z287" s="30"/>
    </row>
    <row r="288" spans="2:26"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U288" s="67"/>
      <c r="W288" s="48" t="s">
        <v>59</v>
      </c>
      <c r="X288" s="48"/>
      <c r="Y288" s="48"/>
      <c r="Z288" s="48"/>
    </row>
    <row r="289" spans="2:26">
      <c r="B289" s="29"/>
      <c r="C289" s="29"/>
      <c r="D289" s="29"/>
      <c r="E289" s="29"/>
      <c r="F289" s="29"/>
      <c r="G289" s="29"/>
      <c r="H289" s="29"/>
      <c r="I289" s="30"/>
      <c r="J289" s="30"/>
      <c r="K289" s="30"/>
      <c r="L289" s="29"/>
      <c r="M289" s="29"/>
      <c r="N289" s="29"/>
      <c r="O289" s="29"/>
      <c r="P289" s="29"/>
      <c r="Q289" s="29"/>
      <c r="R289" s="29"/>
      <c r="X289" s="30" t="s">
        <v>60</v>
      </c>
      <c r="Y289" s="30"/>
      <c r="Z289" s="30"/>
    </row>
    <row r="290" spans="2:26">
      <c r="B290" s="29"/>
      <c r="C290" s="29"/>
      <c r="D290" s="29"/>
      <c r="E290" s="29"/>
      <c r="F290" s="29"/>
      <c r="G290" s="29"/>
      <c r="H290" s="29"/>
      <c r="I290" s="30"/>
      <c r="J290" s="30"/>
      <c r="K290" s="30"/>
      <c r="L290" s="30"/>
      <c r="M290" s="30"/>
      <c r="N290" s="30"/>
      <c r="O290" s="30"/>
      <c r="P290" s="30"/>
      <c r="Q290" s="30"/>
      <c r="X290" s="30"/>
      <c r="Y290" s="30"/>
      <c r="Z290" s="30"/>
    </row>
    <row r="291" spans="2:26">
      <c r="B291" s="29"/>
      <c r="C291" s="29"/>
      <c r="D291" s="29"/>
      <c r="E291" s="29"/>
      <c r="F291" s="29"/>
      <c r="G291" s="29"/>
      <c r="H291" s="29"/>
      <c r="I291" s="30"/>
      <c r="J291" s="30"/>
      <c r="K291" s="30"/>
      <c r="L291" s="30"/>
      <c r="M291" s="30"/>
      <c r="N291" s="30"/>
      <c r="O291" s="30"/>
      <c r="P291" s="30"/>
      <c r="Q291" s="30"/>
      <c r="X291" s="30"/>
      <c r="Y291" s="30"/>
      <c r="Z291" s="30"/>
    </row>
    <row r="292" spans="1:1">
      <c r="A292" s="1" t="s">
        <v>0</v>
      </c>
    </row>
    <row r="293" ht="20.25" spans="1:27">
      <c r="A293" s="2" t="s">
        <v>1</v>
      </c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>
      <c r="A294" s="3" t="s">
        <v>2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>
      <c r="A295" s="3" t="s">
        <v>80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7" spans="1:27">
      <c r="A297" s="4" t="s">
        <v>4</v>
      </c>
      <c r="B297" s="4" t="s">
        <v>5</v>
      </c>
      <c r="C297" s="5" t="s">
        <v>6</v>
      </c>
      <c r="D297" s="6" t="s">
        <v>7</v>
      </c>
      <c r="E297" s="7"/>
      <c r="F297" s="8"/>
      <c r="G297" s="9" t="s">
        <v>8</v>
      </c>
      <c r="H297" s="10"/>
      <c r="I297" s="53"/>
      <c r="J297" s="57" t="s">
        <v>9</v>
      </c>
      <c r="K297" s="58"/>
      <c r="L297" s="59"/>
      <c r="M297" s="57" t="s">
        <v>10</v>
      </c>
      <c r="N297" s="58"/>
      <c r="O297" s="59"/>
      <c r="P297" s="57" t="s">
        <v>11</v>
      </c>
      <c r="Q297" s="58"/>
      <c r="R297" s="59"/>
      <c r="S297" s="57" t="s">
        <v>12</v>
      </c>
      <c r="T297" s="58"/>
      <c r="U297" s="59"/>
      <c r="V297" s="77" t="s">
        <v>13</v>
      </c>
      <c r="W297" s="78"/>
      <c r="X297" s="79"/>
      <c r="Y297" s="57" t="s">
        <v>14</v>
      </c>
      <c r="Z297" s="58"/>
      <c r="AA297" s="59"/>
    </row>
    <row r="298" spans="1:27">
      <c r="A298" s="11"/>
      <c r="B298" s="11"/>
      <c r="C298" s="12"/>
      <c r="D298" s="33" t="s">
        <v>15</v>
      </c>
      <c r="E298" s="33" t="s">
        <v>16</v>
      </c>
      <c r="F298" s="33" t="s">
        <v>17</v>
      </c>
      <c r="G298" s="33" t="s">
        <v>15</v>
      </c>
      <c r="H298" s="33" t="s">
        <v>16</v>
      </c>
      <c r="I298" s="33" t="s">
        <v>17</v>
      </c>
      <c r="J298" s="33" t="s">
        <v>15</v>
      </c>
      <c r="K298" s="33" t="s">
        <v>16</v>
      </c>
      <c r="L298" s="33" t="s">
        <v>17</v>
      </c>
      <c r="M298" s="33" t="s">
        <v>15</v>
      </c>
      <c r="N298" s="33" t="s">
        <v>16</v>
      </c>
      <c r="O298" s="33" t="s">
        <v>17</v>
      </c>
      <c r="P298" s="33" t="s">
        <v>15</v>
      </c>
      <c r="Q298" s="33" t="s">
        <v>16</v>
      </c>
      <c r="R298" s="33" t="s">
        <v>17</v>
      </c>
      <c r="S298" s="33" t="s">
        <v>15</v>
      </c>
      <c r="T298" s="33" t="s">
        <v>16</v>
      </c>
      <c r="U298" s="33" t="s">
        <v>17</v>
      </c>
      <c r="V298" s="33" t="s">
        <v>15</v>
      </c>
      <c r="W298" s="33" t="s">
        <v>16</v>
      </c>
      <c r="X298" s="33" t="s">
        <v>17</v>
      </c>
      <c r="Y298" s="33" t="s">
        <v>15</v>
      </c>
      <c r="Z298" s="33" t="s">
        <v>16</v>
      </c>
      <c r="AA298" s="33" t="s">
        <v>17</v>
      </c>
    </row>
    <row r="299" spans="1:27">
      <c r="A299" s="107" t="s">
        <v>18</v>
      </c>
      <c r="B299" s="34" t="s">
        <v>19</v>
      </c>
      <c r="C299" s="35">
        <v>30</v>
      </c>
      <c r="D299" s="36"/>
      <c r="E299" s="36"/>
      <c r="F299" s="37">
        <f t="shared" ref="F299:F306" si="92">D299+E299</f>
        <v>0</v>
      </c>
      <c r="G299" s="36"/>
      <c r="H299" s="36"/>
      <c r="I299" s="37">
        <f t="shared" ref="I299:I306" si="93">G299+H299</f>
        <v>0</v>
      </c>
      <c r="J299" s="36"/>
      <c r="K299" s="36"/>
      <c r="L299" s="37">
        <f t="shared" ref="L299:L306" si="94">J299+K299</f>
        <v>0</v>
      </c>
      <c r="M299" s="36"/>
      <c r="N299" s="36"/>
      <c r="O299" s="37">
        <f t="shared" ref="O299:O306" si="95">M299+N299</f>
        <v>0</v>
      </c>
      <c r="P299" s="36"/>
      <c r="Q299" s="36"/>
      <c r="R299" s="37">
        <f t="shared" ref="R299:R306" si="96">P299+Q299</f>
        <v>0</v>
      </c>
      <c r="S299" s="36"/>
      <c r="T299" s="36"/>
      <c r="U299" s="37">
        <f t="shared" ref="U299:U306" si="97">S299+T299</f>
        <v>0</v>
      </c>
      <c r="V299" s="36"/>
      <c r="W299" s="36"/>
      <c r="X299" s="37">
        <f t="shared" ref="X299:X303" si="98">V299+W299</f>
        <v>0</v>
      </c>
      <c r="Y299" s="42"/>
      <c r="Z299" s="42"/>
      <c r="AA299" s="37">
        <f t="shared" ref="AA299:AA306" si="99">Y299+Z299</f>
        <v>0</v>
      </c>
    </row>
    <row r="300" spans="1:27">
      <c r="A300" s="115" t="s">
        <v>20</v>
      </c>
      <c r="B300" s="98" t="s">
        <v>43</v>
      </c>
      <c r="C300" s="99">
        <v>40</v>
      </c>
      <c r="D300" s="100">
        <v>2641</v>
      </c>
      <c r="E300" s="100">
        <v>532</v>
      </c>
      <c r="F300" s="99">
        <f t="shared" si="92"/>
        <v>3173</v>
      </c>
      <c r="G300" s="100">
        <v>1</v>
      </c>
      <c r="H300" s="100">
        <v>0</v>
      </c>
      <c r="I300" s="99">
        <f t="shared" si="93"/>
        <v>1</v>
      </c>
      <c r="J300" s="100">
        <v>4962</v>
      </c>
      <c r="K300" s="100">
        <v>4806</v>
      </c>
      <c r="L300" s="99">
        <f t="shared" si="94"/>
        <v>9768</v>
      </c>
      <c r="M300" s="100">
        <v>0</v>
      </c>
      <c r="N300" s="100">
        <v>0</v>
      </c>
      <c r="O300" s="99">
        <f t="shared" si="95"/>
        <v>0</v>
      </c>
      <c r="P300" s="100">
        <v>3</v>
      </c>
      <c r="Q300" s="100">
        <v>0</v>
      </c>
      <c r="R300" s="99">
        <f t="shared" si="96"/>
        <v>3</v>
      </c>
      <c r="S300" s="100">
        <v>0</v>
      </c>
      <c r="T300" s="100">
        <v>1</v>
      </c>
      <c r="U300" s="99">
        <f t="shared" si="97"/>
        <v>1</v>
      </c>
      <c r="V300" s="100">
        <v>9</v>
      </c>
      <c r="W300" s="100">
        <v>5</v>
      </c>
      <c r="X300" s="99">
        <f t="shared" si="98"/>
        <v>14</v>
      </c>
      <c r="Y300" s="100">
        <v>4950</v>
      </c>
      <c r="Z300" s="100">
        <v>4802</v>
      </c>
      <c r="AA300" s="99">
        <f t="shared" si="99"/>
        <v>9752</v>
      </c>
    </row>
    <row r="301" spans="1:27">
      <c r="A301" s="115" t="s">
        <v>22</v>
      </c>
      <c r="B301" s="98" t="s">
        <v>23</v>
      </c>
      <c r="C301" s="99">
        <v>60</v>
      </c>
      <c r="D301" s="100">
        <v>6615</v>
      </c>
      <c r="E301" s="100">
        <v>1079</v>
      </c>
      <c r="F301" s="99">
        <f t="shared" si="92"/>
        <v>7694</v>
      </c>
      <c r="G301" s="100">
        <v>0</v>
      </c>
      <c r="H301" s="100">
        <v>0</v>
      </c>
      <c r="I301" s="99">
        <f t="shared" si="93"/>
        <v>0</v>
      </c>
      <c r="J301" s="100">
        <v>10135</v>
      </c>
      <c r="K301" s="100">
        <v>10718</v>
      </c>
      <c r="L301" s="99">
        <f t="shared" si="94"/>
        <v>20853</v>
      </c>
      <c r="M301" s="100">
        <v>4</v>
      </c>
      <c r="N301" s="100">
        <v>3</v>
      </c>
      <c r="O301" s="99">
        <f t="shared" si="95"/>
        <v>7</v>
      </c>
      <c r="P301" s="100">
        <v>9</v>
      </c>
      <c r="Q301" s="100">
        <v>6</v>
      </c>
      <c r="R301" s="99">
        <f t="shared" si="96"/>
        <v>15</v>
      </c>
      <c r="S301" s="100">
        <v>15</v>
      </c>
      <c r="T301" s="100">
        <v>21</v>
      </c>
      <c r="U301" s="99">
        <f t="shared" si="97"/>
        <v>36</v>
      </c>
      <c r="V301" s="100">
        <v>7</v>
      </c>
      <c r="W301" s="100">
        <v>8</v>
      </c>
      <c r="X301" s="99">
        <f t="shared" si="98"/>
        <v>15</v>
      </c>
      <c r="Y301" s="100">
        <v>10138</v>
      </c>
      <c r="Z301" s="100">
        <v>10728</v>
      </c>
      <c r="AA301" s="99">
        <f t="shared" si="99"/>
        <v>20866</v>
      </c>
    </row>
    <row r="302" spans="1:27">
      <c r="A302" s="115" t="s">
        <v>24</v>
      </c>
      <c r="B302" s="98" t="s">
        <v>25</v>
      </c>
      <c r="C302" s="99">
        <v>35</v>
      </c>
      <c r="D302" s="100">
        <v>3522</v>
      </c>
      <c r="E302" s="100">
        <v>560</v>
      </c>
      <c r="F302" s="99">
        <f t="shared" si="92"/>
        <v>4082</v>
      </c>
      <c r="G302" s="100">
        <v>0</v>
      </c>
      <c r="H302" s="100">
        <v>0</v>
      </c>
      <c r="I302" s="99">
        <f t="shared" si="93"/>
        <v>0</v>
      </c>
      <c r="J302" s="100">
        <v>7172</v>
      </c>
      <c r="K302" s="100">
        <v>7207</v>
      </c>
      <c r="L302" s="99">
        <f t="shared" si="94"/>
        <v>14379</v>
      </c>
      <c r="M302" s="100">
        <v>1</v>
      </c>
      <c r="N302" s="100">
        <v>4</v>
      </c>
      <c r="O302" s="99">
        <f t="shared" si="95"/>
        <v>5</v>
      </c>
      <c r="P302" s="100">
        <v>1</v>
      </c>
      <c r="Q302" s="100">
        <v>0</v>
      </c>
      <c r="R302" s="99">
        <f t="shared" si="96"/>
        <v>1</v>
      </c>
      <c r="S302" s="100">
        <v>10</v>
      </c>
      <c r="T302" s="100">
        <v>4</v>
      </c>
      <c r="U302" s="99">
        <f t="shared" si="97"/>
        <v>14</v>
      </c>
      <c r="V302" s="100">
        <v>2</v>
      </c>
      <c r="W302" s="100">
        <v>2</v>
      </c>
      <c r="X302" s="99">
        <f t="shared" si="98"/>
        <v>4</v>
      </c>
      <c r="Y302" s="100">
        <v>7180</v>
      </c>
      <c r="Z302" s="100">
        <v>7213</v>
      </c>
      <c r="AA302" s="99">
        <f t="shared" si="99"/>
        <v>14393</v>
      </c>
    </row>
    <row r="303" spans="1:27">
      <c r="A303" s="115" t="s">
        <v>26</v>
      </c>
      <c r="B303" s="98" t="s">
        <v>27</v>
      </c>
      <c r="C303" s="99">
        <v>57</v>
      </c>
      <c r="D303" s="100"/>
      <c r="E303" s="100"/>
      <c r="F303" s="99">
        <f t="shared" si="92"/>
        <v>0</v>
      </c>
      <c r="G303" s="100"/>
      <c r="H303" s="100"/>
      <c r="I303" s="99">
        <f t="shared" si="93"/>
        <v>0</v>
      </c>
      <c r="J303" s="100"/>
      <c r="K303" s="100"/>
      <c r="L303" s="99">
        <f t="shared" si="94"/>
        <v>0</v>
      </c>
      <c r="M303" s="100"/>
      <c r="N303" s="100"/>
      <c r="O303" s="99">
        <f t="shared" si="95"/>
        <v>0</v>
      </c>
      <c r="P303" s="100"/>
      <c r="Q303" s="100"/>
      <c r="R303" s="99">
        <f t="shared" si="96"/>
        <v>0</v>
      </c>
      <c r="S303" s="100"/>
      <c r="T303" s="100"/>
      <c r="U303" s="99">
        <f t="shared" si="97"/>
        <v>0</v>
      </c>
      <c r="V303" s="100"/>
      <c r="W303" s="100"/>
      <c r="X303" s="99">
        <f t="shared" si="98"/>
        <v>0</v>
      </c>
      <c r="Y303" s="100"/>
      <c r="Z303" s="100"/>
      <c r="AA303" s="99">
        <f t="shared" si="99"/>
        <v>0</v>
      </c>
    </row>
    <row r="304" spans="1:27">
      <c r="A304" s="115" t="s">
        <v>28</v>
      </c>
      <c r="B304" s="98" t="s">
        <v>29</v>
      </c>
      <c r="C304" s="99">
        <v>40</v>
      </c>
      <c r="D304" s="100">
        <v>2813</v>
      </c>
      <c r="E304" s="100">
        <v>475</v>
      </c>
      <c r="F304" s="99">
        <f t="shared" si="92"/>
        <v>3288</v>
      </c>
      <c r="G304" s="100">
        <v>0</v>
      </c>
      <c r="H304" s="100">
        <v>0</v>
      </c>
      <c r="I304" s="99">
        <f t="shared" si="93"/>
        <v>0</v>
      </c>
      <c r="J304" s="100">
        <v>5852</v>
      </c>
      <c r="K304" s="100">
        <v>5273</v>
      </c>
      <c r="L304" s="99">
        <f t="shared" si="94"/>
        <v>11125</v>
      </c>
      <c r="M304" s="100">
        <v>0</v>
      </c>
      <c r="N304" s="100">
        <v>0</v>
      </c>
      <c r="O304" s="99">
        <f t="shared" si="95"/>
        <v>0</v>
      </c>
      <c r="P304" s="100">
        <v>0</v>
      </c>
      <c r="Q304" s="100">
        <v>0</v>
      </c>
      <c r="R304" s="99">
        <f t="shared" si="96"/>
        <v>0</v>
      </c>
      <c r="S304" s="100">
        <v>0</v>
      </c>
      <c r="T304" s="100">
        <v>0</v>
      </c>
      <c r="U304" s="99">
        <f t="shared" si="97"/>
        <v>0</v>
      </c>
      <c r="V304" s="100">
        <v>0</v>
      </c>
      <c r="W304" s="100">
        <v>0</v>
      </c>
      <c r="X304" s="99">
        <v>0</v>
      </c>
      <c r="Y304" s="100">
        <v>5852</v>
      </c>
      <c r="Z304" s="100">
        <v>5273</v>
      </c>
      <c r="AA304" s="99">
        <f t="shared" si="99"/>
        <v>11125</v>
      </c>
    </row>
    <row r="305" spans="1:27">
      <c r="A305" s="115" t="s">
        <v>30</v>
      </c>
      <c r="B305" s="98" t="s">
        <v>44</v>
      </c>
      <c r="C305" s="99">
        <v>38</v>
      </c>
      <c r="D305" s="100">
        <v>3024</v>
      </c>
      <c r="E305" s="100">
        <v>758</v>
      </c>
      <c r="F305" s="99">
        <f t="shared" si="92"/>
        <v>3782</v>
      </c>
      <c r="G305" s="100">
        <v>0</v>
      </c>
      <c r="H305" s="100">
        <v>0</v>
      </c>
      <c r="I305" s="99">
        <f t="shared" si="93"/>
        <v>0</v>
      </c>
      <c r="J305" s="100">
        <v>7884</v>
      </c>
      <c r="K305" s="100">
        <v>6833</v>
      </c>
      <c r="L305" s="99">
        <f t="shared" si="94"/>
        <v>14717</v>
      </c>
      <c r="M305" s="100">
        <v>0</v>
      </c>
      <c r="N305" s="100">
        <v>0</v>
      </c>
      <c r="O305" s="99">
        <f t="shared" si="95"/>
        <v>0</v>
      </c>
      <c r="P305" s="100">
        <v>1</v>
      </c>
      <c r="Q305" s="100">
        <v>2</v>
      </c>
      <c r="R305" s="99">
        <f t="shared" si="96"/>
        <v>3</v>
      </c>
      <c r="S305" s="100">
        <v>8</v>
      </c>
      <c r="T305" s="100">
        <v>5</v>
      </c>
      <c r="U305" s="99">
        <f t="shared" si="97"/>
        <v>13</v>
      </c>
      <c r="V305" s="100">
        <v>10</v>
      </c>
      <c r="W305" s="100">
        <v>12</v>
      </c>
      <c r="X305" s="99">
        <f>V305+W305</f>
        <v>22</v>
      </c>
      <c r="Y305" s="100">
        <v>7881</v>
      </c>
      <c r="Z305" s="100">
        <v>6824</v>
      </c>
      <c r="AA305" s="99">
        <f t="shared" si="99"/>
        <v>14705</v>
      </c>
    </row>
    <row r="306" spans="1:27">
      <c r="A306" s="109" t="s">
        <v>32</v>
      </c>
      <c r="B306" s="41" t="s">
        <v>33</v>
      </c>
      <c r="C306" s="37">
        <v>21</v>
      </c>
      <c r="D306" s="42">
        <v>2117</v>
      </c>
      <c r="E306" s="42">
        <v>225</v>
      </c>
      <c r="F306" s="37">
        <f t="shared" si="92"/>
        <v>2342</v>
      </c>
      <c r="G306" s="42">
        <v>0</v>
      </c>
      <c r="H306" s="42">
        <v>0</v>
      </c>
      <c r="I306" s="37">
        <f t="shared" si="93"/>
        <v>0</v>
      </c>
      <c r="J306" s="42">
        <v>4133</v>
      </c>
      <c r="K306" s="42">
        <v>3973</v>
      </c>
      <c r="L306" s="37">
        <f t="shared" si="94"/>
        <v>8106</v>
      </c>
      <c r="M306" s="42">
        <v>0</v>
      </c>
      <c r="N306" s="42">
        <v>0</v>
      </c>
      <c r="O306" s="37">
        <f t="shared" si="95"/>
        <v>0</v>
      </c>
      <c r="P306" s="42">
        <v>0</v>
      </c>
      <c r="Q306" s="42">
        <v>1</v>
      </c>
      <c r="R306" s="37">
        <f t="shared" si="96"/>
        <v>1</v>
      </c>
      <c r="S306" s="42">
        <v>1</v>
      </c>
      <c r="T306" s="42">
        <v>0</v>
      </c>
      <c r="U306" s="37">
        <f t="shared" si="97"/>
        <v>1</v>
      </c>
      <c r="V306" s="42">
        <v>1</v>
      </c>
      <c r="W306" s="42">
        <v>1</v>
      </c>
      <c r="X306" s="37">
        <f>V306+W306</f>
        <v>2</v>
      </c>
      <c r="Y306" s="42">
        <v>4133</v>
      </c>
      <c r="Z306" s="42">
        <v>3971</v>
      </c>
      <c r="AA306" s="37">
        <f t="shared" si="99"/>
        <v>8104</v>
      </c>
    </row>
    <row r="307" spans="1:27">
      <c r="A307" s="43" t="s">
        <v>34</v>
      </c>
      <c r="B307" s="44"/>
      <c r="C307" s="45">
        <f t="shared" ref="C307:AA307" si="100">SUM(C299:C306)</f>
        <v>321</v>
      </c>
      <c r="D307" s="76">
        <f t="shared" si="100"/>
        <v>20732</v>
      </c>
      <c r="E307" s="76">
        <f t="shared" si="100"/>
        <v>3629</v>
      </c>
      <c r="F307" s="47">
        <f t="shared" si="100"/>
        <v>24361</v>
      </c>
      <c r="G307" s="46">
        <f t="shared" si="100"/>
        <v>1</v>
      </c>
      <c r="H307" s="46">
        <f t="shared" si="100"/>
        <v>0</v>
      </c>
      <c r="I307" s="47">
        <f t="shared" si="100"/>
        <v>1</v>
      </c>
      <c r="J307" s="46">
        <f t="shared" si="100"/>
        <v>40138</v>
      </c>
      <c r="K307" s="46">
        <f t="shared" si="100"/>
        <v>38810</v>
      </c>
      <c r="L307" s="47">
        <f t="shared" si="100"/>
        <v>78948</v>
      </c>
      <c r="M307" s="46">
        <f t="shared" si="100"/>
        <v>5</v>
      </c>
      <c r="N307" s="46">
        <f t="shared" si="100"/>
        <v>7</v>
      </c>
      <c r="O307" s="47">
        <f t="shared" si="100"/>
        <v>12</v>
      </c>
      <c r="P307" s="46">
        <f t="shared" si="100"/>
        <v>14</v>
      </c>
      <c r="Q307" s="46">
        <f t="shared" si="100"/>
        <v>9</v>
      </c>
      <c r="R307" s="47">
        <f t="shared" si="100"/>
        <v>23</v>
      </c>
      <c r="S307" s="46">
        <f t="shared" si="100"/>
        <v>34</v>
      </c>
      <c r="T307" s="46">
        <f t="shared" si="100"/>
        <v>31</v>
      </c>
      <c r="U307" s="47">
        <f t="shared" si="100"/>
        <v>65</v>
      </c>
      <c r="V307" s="46">
        <f t="shared" si="100"/>
        <v>29</v>
      </c>
      <c r="W307" s="46">
        <f t="shared" si="100"/>
        <v>28</v>
      </c>
      <c r="X307" s="47">
        <f t="shared" si="100"/>
        <v>57</v>
      </c>
      <c r="Y307" s="46">
        <f t="shared" si="100"/>
        <v>40134</v>
      </c>
      <c r="Z307" s="46">
        <f t="shared" si="100"/>
        <v>38811</v>
      </c>
      <c r="AA307" s="47">
        <f t="shared" si="100"/>
        <v>78945</v>
      </c>
    </row>
    <row r="308" spans="22:26">
      <c r="V308" s="68" t="s">
        <v>81</v>
      </c>
      <c r="W308" s="68"/>
      <c r="X308" s="68"/>
      <c r="Y308" s="68"/>
      <c r="Z308" s="68"/>
    </row>
    <row r="309" spans="3:18">
      <c r="C309" s="28" t="s">
        <v>51</v>
      </c>
      <c r="F309" s="29"/>
      <c r="G309" s="30"/>
      <c r="H309" s="30"/>
      <c r="I309" s="30"/>
      <c r="J309" s="30"/>
      <c r="K309" s="30"/>
      <c r="L309" s="29"/>
      <c r="M309" s="29"/>
      <c r="N309" s="29"/>
      <c r="O309" s="29"/>
      <c r="P309" s="29"/>
      <c r="Q309" s="29"/>
      <c r="R309" s="29"/>
    </row>
    <row r="310" spans="2:26">
      <c r="B310" s="29" t="s">
        <v>37</v>
      </c>
      <c r="C310" s="29"/>
      <c r="D310" s="29"/>
      <c r="E310" s="29"/>
      <c r="F310" s="29"/>
      <c r="G310" s="29"/>
      <c r="H310" s="29"/>
      <c r="I310" s="30"/>
      <c r="J310" s="30"/>
      <c r="K310" s="30"/>
      <c r="L310" s="29" t="s">
        <v>38</v>
      </c>
      <c r="M310" s="30"/>
      <c r="N310" s="30"/>
      <c r="O310" s="30"/>
      <c r="P310" s="30"/>
      <c r="Q310" s="30"/>
      <c r="R310" s="102"/>
      <c r="X310" s="29" t="s">
        <v>39</v>
      </c>
      <c r="Y310" s="30"/>
      <c r="Z310" s="30"/>
    </row>
    <row r="311" spans="6:26"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X311" s="30"/>
      <c r="Y311" s="30"/>
      <c r="Z311" s="30"/>
    </row>
    <row r="312" spans="6:26">
      <c r="F312" s="30"/>
      <c r="G312" s="30"/>
      <c r="H312" s="30"/>
      <c r="I312" s="30"/>
      <c r="J312" s="30"/>
      <c r="K312" s="30"/>
      <c r="L312" s="30"/>
      <c r="M312" s="30"/>
      <c r="X312" s="30"/>
      <c r="Y312" s="30"/>
      <c r="Z312" s="30"/>
    </row>
    <row r="313" spans="2:26">
      <c r="B313" s="48"/>
      <c r="C313" s="48"/>
      <c r="D313" s="48"/>
      <c r="E313" s="48"/>
      <c r="F313" s="48"/>
      <c r="G313" s="48"/>
      <c r="H313" s="48"/>
      <c r="I313" s="30"/>
      <c r="J313" s="30"/>
      <c r="K313" s="30"/>
      <c r="L313" s="48"/>
      <c r="M313" s="48"/>
      <c r="N313" s="48"/>
      <c r="O313" s="48"/>
      <c r="P313" s="48"/>
      <c r="Q313" s="48"/>
      <c r="R313" s="48"/>
      <c r="X313" s="30"/>
      <c r="Y313" s="30"/>
      <c r="Z313" s="30"/>
    </row>
    <row r="314" spans="2:26">
      <c r="B314" s="29"/>
      <c r="C314" s="29"/>
      <c r="D314" s="29"/>
      <c r="E314" s="29"/>
      <c r="F314" s="29"/>
      <c r="G314" s="29"/>
      <c r="H314" s="29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U314" s="67"/>
      <c r="W314" s="48" t="s">
        <v>59</v>
      </c>
      <c r="X314" s="48"/>
      <c r="Y314" s="48"/>
      <c r="Z314" s="48"/>
    </row>
    <row r="315" spans="2:26">
      <c r="B315" s="29"/>
      <c r="C315" s="29"/>
      <c r="D315" s="29"/>
      <c r="E315" s="29"/>
      <c r="F315" s="29"/>
      <c r="G315" s="29"/>
      <c r="H315" s="29"/>
      <c r="I315" s="30"/>
      <c r="J315" s="30"/>
      <c r="K315" s="30"/>
      <c r="L315" s="29"/>
      <c r="M315" s="30"/>
      <c r="N315" s="30"/>
      <c r="O315" s="30"/>
      <c r="P315" s="30"/>
      <c r="Q315" s="30"/>
      <c r="X315" s="30" t="s">
        <v>60</v>
      </c>
      <c r="Y315" s="30"/>
      <c r="Z315" s="30"/>
    </row>
    <row r="316" spans="2:26">
      <c r="B316" s="29"/>
      <c r="C316" s="29"/>
      <c r="D316" s="29"/>
      <c r="E316" s="29"/>
      <c r="F316" s="29"/>
      <c r="G316" s="29"/>
      <c r="H316" s="29"/>
      <c r="I316" s="30"/>
      <c r="J316" s="30"/>
      <c r="K316" s="30"/>
      <c r="L316" s="30"/>
      <c r="M316" s="30"/>
      <c r="N316" s="30"/>
      <c r="O316" s="30"/>
      <c r="P316" s="30"/>
      <c r="Q316" s="30"/>
      <c r="X316" s="30"/>
      <c r="Y316" s="30"/>
      <c r="Z316" s="30"/>
    </row>
    <row r="317" spans="1:27">
      <c r="A317" s="27"/>
      <c r="B317" s="27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</row>
  </sheetData>
  <mergeCells count="288">
    <mergeCell ref="A3:AA3"/>
    <mergeCell ref="A4:AA4"/>
    <mergeCell ref="A5:AA5"/>
    <mergeCell ref="D7:F7"/>
    <mergeCell ref="G7:I7"/>
    <mergeCell ref="J7:L7"/>
    <mergeCell ref="M7:O7"/>
    <mergeCell ref="P7:R7"/>
    <mergeCell ref="S7:U7"/>
    <mergeCell ref="V7:X7"/>
    <mergeCell ref="Y7:AA7"/>
    <mergeCell ref="A17:B17"/>
    <mergeCell ref="V18:Z18"/>
    <mergeCell ref="C20:E20"/>
    <mergeCell ref="J20:N20"/>
    <mergeCell ref="V20:Z20"/>
    <mergeCell ref="B25:H25"/>
    <mergeCell ref="V25:Z25"/>
    <mergeCell ref="B26:H26"/>
    <mergeCell ref="V26:Z26"/>
    <mergeCell ref="A35:AA35"/>
    <mergeCell ref="A36:AA36"/>
    <mergeCell ref="A37:AA37"/>
    <mergeCell ref="D39:F39"/>
    <mergeCell ref="G39:I39"/>
    <mergeCell ref="J39:L39"/>
    <mergeCell ref="M39:O39"/>
    <mergeCell ref="P39:R39"/>
    <mergeCell ref="S39:U39"/>
    <mergeCell ref="V39:X39"/>
    <mergeCell ref="Y39:AA39"/>
    <mergeCell ref="A49:B49"/>
    <mergeCell ref="V50:Z50"/>
    <mergeCell ref="B52:H52"/>
    <mergeCell ref="L52:R52"/>
    <mergeCell ref="B55:H55"/>
    <mergeCell ref="L55:R55"/>
    <mergeCell ref="X55:Z55"/>
    <mergeCell ref="B56:H56"/>
    <mergeCell ref="L56:R56"/>
    <mergeCell ref="A60:AA60"/>
    <mergeCell ref="A61:AA61"/>
    <mergeCell ref="A62:AA62"/>
    <mergeCell ref="D64:F64"/>
    <mergeCell ref="G64:I64"/>
    <mergeCell ref="J64:L64"/>
    <mergeCell ref="M64:O64"/>
    <mergeCell ref="P64:R64"/>
    <mergeCell ref="S64:U64"/>
    <mergeCell ref="V64:X64"/>
    <mergeCell ref="Y64:AA64"/>
    <mergeCell ref="A74:B74"/>
    <mergeCell ref="V75:Z75"/>
    <mergeCell ref="B77:H77"/>
    <mergeCell ref="L77:R77"/>
    <mergeCell ref="B80:H80"/>
    <mergeCell ref="L80:R80"/>
    <mergeCell ref="X80:Z80"/>
    <mergeCell ref="B81:H81"/>
    <mergeCell ref="L81:R81"/>
    <mergeCell ref="W81:Y81"/>
    <mergeCell ref="A86:AA86"/>
    <mergeCell ref="A87:AA87"/>
    <mergeCell ref="A88:AA88"/>
    <mergeCell ref="D90:F90"/>
    <mergeCell ref="G90:I90"/>
    <mergeCell ref="J90:L90"/>
    <mergeCell ref="M90:O90"/>
    <mergeCell ref="P90:R90"/>
    <mergeCell ref="S90:U90"/>
    <mergeCell ref="V90:X90"/>
    <mergeCell ref="Y90:AA90"/>
    <mergeCell ref="A100:B100"/>
    <mergeCell ref="V101:Z101"/>
    <mergeCell ref="B103:H103"/>
    <mergeCell ref="L103:R103"/>
    <mergeCell ref="B107:H107"/>
    <mergeCell ref="L107:R107"/>
    <mergeCell ref="W107:Y107"/>
    <mergeCell ref="B108:H108"/>
    <mergeCell ref="L108:R108"/>
    <mergeCell ref="A112:AA112"/>
    <mergeCell ref="A113:AA113"/>
    <mergeCell ref="A114:AA114"/>
    <mergeCell ref="D116:F116"/>
    <mergeCell ref="G116:I116"/>
    <mergeCell ref="J116:L116"/>
    <mergeCell ref="M116:O116"/>
    <mergeCell ref="P116:R116"/>
    <mergeCell ref="S116:U116"/>
    <mergeCell ref="V116:X116"/>
    <mergeCell ref="Y116:AA116"/>
    <mergeCell ref="A126:B126"/>
    <mergeCell ref="V127:Z127"/>
    <mergeCell ref="L128:Q128"/>
    <mergeCell ref="B129:H129"/>
    <mergeCell ref="L129:Q129"/>
    <mergeCell ref="B133:H133"/>
    <mergeCell ref="L133:R133"/>
    <mergeCell ref="W133:Y133"/>
    <mergeCell ref="B134:H134"/>
    <mergeCell ref="L134:R134"/>
    <mergeCell ref="A139:AA139"/>
    <mergeCell ref="A140:AA140"/>
    <mergeCell ref="A141:AA141"/>
    <mergeCell ref="D143:F143"/>
    <mergeCell ref="G143:I143"/>
    <mergeCell ref="J143:L143"/>
    <mergeCell ref="M143:O143"/>
    <mergeCell ref="P143:R143"/>
    <mergeCell ref="S143:U143"/>
    <mergeCell ref="V143:X143"/>
    <mergeCell ref="Y143:AA143"/>
    <mergeCell ref="A153:B153"/>
    <mergeCell ref="V154:Z154"/>
    <mergeCell ref="L155:Q155"/>
    <mergeCell ref="B156:H156"/>
    <mergeCell ref="L156:Q156"/>
    <mergeCell ref="B160:H160"/>
    <mergeCell ref="L160:R160"/>
    <mergeCell ref="W160:Y160"/>
    <mergeCell ref="B161:H161"/>
    <mergeCell ref="L161:R161"/>
    <mergeCell ref="A164:AA164"/>
    <mergeCell ref="A165:AA165"/>
    <mergeCell ref="A166:AA166"/>
    <mergeCell ref="D168:F168"/>
    <mergeCell ref="G168:I168"/>
    <mergeCell ref="J168:L168"/>
    <mergeCell ref="M168:O168"/>
    <mergeCell ref="P168:R168"/>
    <mergeCell ref="S168:U168"/>
    <mergeCell ref="V168:X168"/>
    <mergeCell ref="Y168:AA168"/>
    <mergeCell ref="A178:B178"/>
    <mergeCell ref="V179:Z179"/>
    <mergeCell ref="L180:Q180"/>
    <mergeCell ref="B181:H181"/>
    <mergeCell ref="L181:Q181"/>
    <mergeCell ref="B185:H185"/>
    <mergeCell ref="L185:R185"/>
    <mergeCell ref="W185:Y185"/>
    <mergeCell ref="B186:H186"/>
    <mergeCell ref="L186:R186"/>
    <mergeCell ref="A191:AA191"/>
    <mergeCell ref="A192:AA192"/>
    <mergeCell ref="A193:AA193"/>
    <mergeCell ref="D195:F195"/>
    <mergeCell ref="G195:I195"/>
    <mergeCell ref="J195:L195"/>
    <mergeCell ref="M195:O195"/>
    <mergeCell ref="P195:R195"/>
    <mergeCell ref="S195:U195"/>
    <mergeCell ref="V195:X195"/>
    <mergeCell ref="Y195:AA195"/>
    <mergeCell ref="A205:B205"/>
    <mergeCell ref="V206:Z206"/>
    <mergeCell ref="L207:Q207"/>
    <mergeCell ref="B208:H208"/>
    <mergeCell ref="L208:Q208"/>
    <mergeCell ref="B212:H212"/>
    <mergeCell ref="L212:R212"/>
    <mergeCell ref="W212:Y212"/>
    <mergeCell ref="B213:H213"/>
    <mergeCell ref="L213:R213"/>
    <mergeCell ref="A216:AA216"/>
    <mergeCell ref="A217:AA217"/>
    <mergeCell ref="A218:AA218"/>
    <mergeCell ref="D220:F220"/>
    <mergeCell ref="G220:I220"/>
    <mergeCell ref="J220:L220"/>
    <mergeCell ref="M220:O220"/>
    <mergeCell ref="P220:R220"/>
    <mergeCell ref="S220:U220"/>
    <mergeCell ref="V220:X220"/>
    <mergeCell ref="Y220:AA220"/>
    <mergeCell ref="A230:B230"/>
    <mergeCell ref="V231:Z231"/>
    <mergeCell ref="L232:Q232"/>
    <mergeCell ref="B233:H233"/>
    <mergeCell ref="L233:Q233"/>
    <mergeCell ref="B237:H237"/>
    <mergeCell ref="L237:R237"/>
    <mergeCell ref="W237:Y237"/>
    <mergeCell ref="B238:H238"/>
    <mergeCell ref="L238:R238"/>
    <mergeCell ref="A241:AA241"/>
    <mergeCell ref="A242:AA242"/>
    <mergeCell ref="A243:AA243"/>
    <mergeCell ref="D245:F245"/>
    <mergeCell ref="G245:I245"/>
    <mergeCell ref="J245:L245"/>
    <mergeCell ref="M245:O245"/>
    <mergeCell ref="P245:R245"/>
    <mergeCell ref="S245:U245"/>
    <mergeCell ref="V245:X245"/>
    <mergeCell ref="Y245:AA245"/>
    <mergeCell ref="A255:B255"/>
    <mergeCell ref="V256:Z256"/>
    <mergeCell ref="L257:Q257"/>
    <mergeCell ref="B258:H258"/>
    <mergeCell ref="L258:Q258"/>
    <mergeCell ref="B262:H262"/>
    <mergeCell ref="L262:R262"/>
    <mergeCell ref="W262:Y262"/>
    <mergeCell ref="B263:H263"/>
    <mergeCell ref="L263:R263"/>
    <mergeCell ref="A267:AA267"/>
    <mergeCell ref="A268:AA268"/>
    <mergeCell ref="A269:AA269"/>
    <mergeCell ref="D271:F271"/>
    <mergeCell ref="G271:I271"/>
    <mergeCell ref="J271:L271"/>
    <mergeCell ref="M271:O271"/>
    <mergeCell ref="P271:R271"/>
    <mergeCell ref="S271:U271"/>
    <mergeCell ref="V271:X271"/>
    <mergeCell ref="Y271:AA271"/>
    <mergeCell ref="A281:B281"/>
    <mergeCell ref="V282:Z282"/>
    <mergeCell ref="L283:Q283"/>
    <mergeCell ref="B284:H284"/>
    <mergeCell ref="L284:Q284"/>
    <mergeCell ref="B288:H288"/>
    <mergeCell ref="L288:R288"/>
    <mergeCell ref="W288:Y288"/>
    <mergeCell ref="B289:H289"/>
    <mergeCell ref="L289:R289"/>
    <mergeCell ref="A293:AA293"/>
    <mergeCell ref="A294:AA294"/>
    <mergeCell ref="A295:AA295"/>
    <mergeCell ref="D297:F297"/>
    <mergeCell ref="G297:I297"/>
    <mergeCell ref="J297:L297"/>
    <mergeCell ref="M297:O297"/>
    <mergeCell ref="P297:R297"/>
    <mergeCell ref="S297:U297"/>
    <mergeCell ref="V297:X297"/>
    <mergeCell ref="Y297:AA297"/>
    <mergeCell ref="A307:B307"/>
    <mergeCell ref="V308:Z308"/>
    <mergeCell ref="L309:R309"/>
    <mergeCell ref="B310:H310"/>
    <mergeCell ref="L310:Q310"/>
    <mergeCell ref="L311:Q311"/>
    <mergeCell ref="B313:H313"/>
    <mergeCell ref="L313:R313"/>
    <mergeCell ref="B314:H314"/>
    <mergeCell ref="L314:R314"/>
    <mergeCell ref="W314:Y314"/>
    <mergeCell ref="B315:H315"/>
    <mergeCell ref="L315:Q315"/>
    <mergeCell ref="A7:A8"/>
    <mergeCell ref="A39:A40"/>
    <mergeCell ref="A64:A65"/>
    <mergeCell ref="A90:A91"/>
    <mergeCell ref="A116:A117"/>
    <mergeCell ref="A143:A144"/>
    <mergeCell ref="A168:A169"/>
    <mergeCell ref="A195:A196"/>
    <mergeCell ref="A220:A221"/>
    <mergeCell ref="A245:A246"/>
    <mergeCell ref="A271:A272"/>
    <mergeCell ref="A297:A298"/>
    <mergeCell ref="B7:B8"/>
    <mergeCell ref="B39:B40"/>
    <mergeCell ref="B64:B65"/>
    <mergeCell ref="B90:B91"/>
    <mergeCell ref="B116:B117"/>
    <mergeCell ref="B143:B144"/>
    <mergeCell ref="B168:B169"/>
    <mergeCell ref="B195:B196"/>
    <mergeCell ref="B220:B221"/>
    <mergeCell ref="B245:B246"/>
    <mergeCell ref="B271:B272"/>
    <mergeCell ref="B297:B298"/>
    <mergeCell ref="C7:C8"/>
    <mergeCell ref="C39:C40"/>
    <mergeCell ref="C64:C65"/>
    <mergeCell ref="C90:C91"/>
    <mergeCell ref="C116:C117"/>
    <mergeCell ref="C143:C144"/>
    <mergeCell ref="C168:C169"/>
    <mergeCell ref="C195:C196"/>
    <mergeCell ref="C220:C221"/>
    <mergeCell ref="C245:C246"/>
    <mergeCell ref="C271:C272"/>
    <mergeCell ref="C297:C29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dcterms:created xsi:type="dcterms:W3CDTF">2024-04-29T06:02:27Z</dcterms:created>
  <dcterms:modified xsi:type="dcterms:W3CDTF">2024-04-29T06:03:20Z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1033-10.1.0.5674</vt:lpwstr>
  </property>
</Properties>
</file>