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135" windowWidth="20115" windowHeight="8265" activeTab="1"/>
  </bookViews>
  <sheets>
    <sheet name="Sheet1" sheetId="1" r:id="rId1"/>
    <sheet name="Sheet2" sheetId="2" r:id="rId2"/>
    <sheet name="Sheet3" sheetId="3" r:id="rId3"/>
  </sheets>
  <calcPr calcId="124519" concurrentCalc="0"/>
</workbook>
</file>

<file path=xl/calcChain.xml><?xml version="1.0" encoding="utf-8"?>
<calcChain xmlns="http://schemas.openxmlformats.org/spreadsheetml/2006/main">
  <c r="C19" i="2"/>
  <c r="E10"/>
  <c r="E11"/>
  <c r="E12"/>
  <c r="E13"/>
  <c r="E14"/>
  <c r="E15"/>
  <c r="E16"/>
  <c r="E17"/>
  <c r="E18"/>
  <c r="F19"/>
  <c r="D80" i="1"/>
  <c r="E19" i="2"/>
  <c r="B77" i="1"/>
  <c r="B78"/>
  <c r="F10" i="2"/>
  <c r="F11"/>
  <c r="F12"/>
  <c r="F13"/>
  <c r="F14"/>
  <c r="F15"/>
  <c r="F16"/>
  <c r="F17"/>
  <c r="F18"/>
  <c r="J77" i="1"/>
  <c r="J78"/>
  <c r="I77"/>
  <c r="I78"/>
  <c r="H77"/>
  <c r="H78"/>
  <c r="G77"/>
  <c r="G78"/>
  <c r="F77"/>
  <c r="F78"/>
  <c r="E77"/>
  <c r="E78"/>
  <c r="D77"/>
  <c r="D78"/>
  <c r="C77"/>
  <c r="C78"/>
  <c r="E80"/>
  <c r="O97"/>
</calcChain>
</file>

<file path=xl/sharedStrings.xml><?xml version="1.0" encoding="utf-8"?>
<sst xmlns="http://schemas.openxmlformats.org/spreadsheetml/2006/main" count="60" uniqueCount="43">
  <si>
    <t>U1</t>
  </si>
  <si>
    <t>U2</t>
  </si>
  <si>
    <t>U3</t>
  </si>
  <si>
    <t>U4</t>
  </si>
  <si>
    <t>U5</t>
  </si>
  <si>
    <t>U6</t>
  </si>
  <si>
    <t>U7</t>
  </si>
  <si>
    <t>U8</t>
  </si>
  <si>
    <t>U9</t>
  </si>
  <si>
    <t>NILAI UNSUR PELAYANAN</t>
  </si>
  <si>
    <t>Responden</t>
  </si>
  <si>
    <t>NRR Tertimbang</t>
  </si>
  <si>
    <t>Jumlah Nilai Perunsur</t>
  </si>
  <si>
    <t>NRR Per Unsur Pelayanan</t>
  </si>
  <si>
    <t>IKM Unit Pelayanan</t>
  </si>
  <si>
    <t>DAN PER UNSUR  PELAYANAN</t>
  </si>
  <si>
    <t>No.</t>
  </si>
  <si>
    <t>Unsur Pelayanan</t>
  </si>
  <si>
    <t>Nilai Unsur Pelayanan</t>
  </si>
  <si>
    <t>Mutu Pelayanan</t>
  </si>
  <si>
    <t>Persyaratan pelayanan</t>
  </si>
  <si>
    <t>Total Nilai</t>
  </si>
  <si>
    <t>Nilai Indeks (3) x 0,11</t>
  </si>
  <si>
    <t>Nilai IKM Konversi (5) x 25</t>
  </si>
  <si>
    <t>Prosedur Pelayanan</t>
  </si>
  <si>
    <t>Waktu Pelayanan</t>
  </si>
  <si>
    <t>Kompetensi Pelaksana</t>
  </si>
  <si>
    <t>Perilaku Pelaksana</t>
  </si>
  <si>
    <t>Sarana dan Prasarana</t>
  </si>
  <si>
    <t>Biaya / Tarif Pelayanan</t>
  </si>
  <si>
    <t>Produk Spesifikasi Jenis Layanan</t>
  </si>
  <si>
    <t>Penanganan Pengaduan</t>
  </si>
  <si>
    <t>= 82.44 (dengan predikat B / Baik )</t>
  </si>
  <si>
    <t>Jadi, Nilai Survey Kepuasan Masyarakat (SKM) Kelurahan Sempaja Selatan adalah :</t>
  </si>
  <si>
    <t>HASIL SURVEY KEPUASAN MASYARAKAT (SKM)</t>
  </si>
  <si>
    <t>KELURAHAN SEMPAJA SELATAN</t>
  </si>
  <si>
    <t>KECAMATAN SAMARINDA UTARA</t>
  </si>
  <si>
    <t>HASIL PENGOLAHAN DATA SURVEI KEPUASAN MASYARAKAT (SKM) PER RESPONDEN</t>
  </si>
  <si>
    <t>TAHUN 2018</t>
  </si>
  <si>
    <t>Lurah</t>
  </si>
  <si>
    <t>MUHAMMAD IDHAM, SE</t>
  </si>
  <si>
    <t>( Penata Tingkat I III /d )</t>
  </si>
  <si>
    <t>NIP. 19620706 198703 1 015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</si>
</sst>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b/>
      <u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quotePrefix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/>
    <xf numFmtId="2" fontId="3" fillId="0" borderId="1" xfId="0" applyNumberFormat="1" applyFont="1" applyBorder="1"/>
    <xf numFmtId="0" fontId="3" fillId="0" borderId="4" xfId="0" applyFont="1" applyBorder="1"/>
    <xf numFmtId="0" fontId="3" fillId="0" borderId="5" xfId="0" applyFont="1" applyBorder="1"/>
    <xf numFmtId="0" fontId="4" fillId="0" borderId="1" xfId="0" applyFont="1" applyFill="1" applyBorder="1"/>
    <xf numFmtId="0" fontId="2" fillId="0" borderId="3" xfId="0" applyFont="1" applyBorder="1" applyAlignment="1">
      <alignment horizontal="center" vertical="top"/>
    </xf>
    <xf numFmtId="0" fontId="2" fillId="0" borderId="2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quotePrefix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97"/>
  <sheetViews>
    <sheetView topLeftCell="A67" workbookViewId="0">
      <selection activeCell="H99" sqref="H99"/>
    </sheetView>
  </sheetViews>
  <sheetFormatPr defaultRowHeight="15"/>
  <cols>
    <col min="1" max="1" width="28.5703125" customWidth="1"/>
    <col min="13" max="13" width="31.28515625" customWidth="1"/>
    <col min="14" max="14" width="11.85546875" customWidth="1"/>
  </cols>
  <sheetData>
    <row r="1" spans="1:14" ht="15.75">
      <c r="A1" s="24" t="s">
        <v>37</v>
      </c>
      <c r="B1" s="24"/>
      <c r="C1" s="24"/>
      <c r="D1" s="24"/>
      <c r="E1" s="24"/>
      <c r="F1" s="24"/>
      <c r="G1" s="24"/>
      <c r="H1" s="24"/>
      <c r="I1" s="24"/>
      <c r="J1" s="24"/>
    </row>
    <row r="2" spans="1:14" ht="15.75">
      <c r="A2" s="24" t="s">
        <v>15</v>
      </c>
      <c r="B2" s="24"/>
      <c r="C2" s="24"/>
      <c r="D2" s="24"/>
      <c r="E2" s="24"/>
      <c r="F2" s="24"/>
      <c r="G2" s="24"/>
      <c r="H2" s="24"/>
      <c r="I2" s="24"/>
      <c r="J2" s="24"/>
    </row>
    <row r="3" spans="1:14" ht="15.75">
      <c r="A3" s="24" t="s">
        <v>35</v>
      </c>
      <c r="B3" s="24"/>
      <c r="C3" s="24"/>
      <c r="D3" s="24"/>
      <c r="E3" s="24"/>
      <c r="F3" s="24"/>
      <c r="G3" s="24"/>
      <c r="H3" s="24"/>
      <c r="I3" s="24"/>
      <c r="J3" s="24"/>
    </row>
    <row r="4" spans="1:14" ht="15.75">
      <c r="A4" s="24" t="s">
        <v>36</v>
      </c>
      <c r="B4" s="24"/>
      <c r="C4" s="24"/>
      <c r="D4" s="24"/>
      <c r="E4" s="24"/>
      <c r="F4" s="24"/>
      <c r="G4" s="24"/>
      <c r="H4" s="24"/>
      <c r="I4" s="24"/>
      <c r="J4" s="24"/>
    </row>
    <row r="5" spans="1:14" ht="15.75">
      <c r="A5" s="24" t="s">
        <v>38</v>
      </c>
      <c r="B5" s="24"/>
      <c r="C5" s="24"/>
      <c r="D5" s="24"/>
      <c r="E5" s="24"/>
      <c r="F5" s="24"/>
      <c r="G5" s="24"/>
      <c r="H5" s="24"/>
      <c r="I5" s="24"/>
      <c r="J5" s="24"/>
    </row>
    <row r="7" spans="1:14">
      <c r="L7" s="1"/>
      <c r="M7" s="1"/>
      <c r="N7" s="1"/>
    </row>
    <row r="8" spans="1:14">
      <c r="A8" s="17" t="s">
        <v>16</v>
      </c>
      <c r="B8" s="23" t="s">
        <v>9</v>
      </c>
      <c r="C8" s="23"/>
      <c r="D8" s="23"/>
      <c r="E8" s="23"/>
      <c r="F8" s="23"/>
      <c r="G8" s="23"/>
      <c r="H8" s="23"/>
      <c r="I8" s="23"/>
      <c r="J8" s="23"/>
      <c r="L8" s="1"/>
      <c r="M8" s="1"/>
      <c r="N8" s="1"/>
    </row>
    <row r="9" spans="1:14">
      <c r="A9" s="18" t="s">
        <v>10</v>
      </c>
      <c r="B9" s="10" t="s">
        <v>0</v>
      </c>
      <c r="C9" s="10" t="s">
        <v>1</v>
      </c>
      <c r="D9" s="10" t="s">
        <v>2</v>
      </c>
      <c r="E9" s="10" t="s">
        <v>3</v>
      </c>
      <c r="F9" s="10" t="s">
        <v>4</v>
      </c>
      <c r="G9" s="10" t="s">
        <v>5</v>
      </c>
      <c r="H9" s="10" t="s">
        <v>6</v>
      </c>
      <c r="I9" s="10" t="s">
        <v>7</v>
      </c>
      <c r="J9" s="10" t="s">
        <v>8</v>
      </c>
      <c r="L9" s="1"/>
      <c r="M9" s="1"/>
      <c r="N9" s="1"/>
    </row>
    <row r="10" spans="1:14">
      <c r="A10" s="10">
        <v>1</v>
      </c>
      <c r="B10" s="10">
        <v>2</v>
      </c>
      <c r="C10" s="10">
        <v>3</v>
      </c>
      <c r="D10" s="10">
        <v>4</v>
      </c>
      <c r="E10" s="10">
        <v>5</v>
      </c>
      <c r="F10" s="10">
        <v>6</v>
      </c>
      <c r="G10" s="10">
        <v>7</v>
      </c>
      <c r="H10" s="10">
        <v>8</v>
      </c>
      <c r="I10" s="10">
        <v>9</v>
      </c>
      <c r="J10" s="10">
        <v>10</v>
      </c>
      <c r="L10" s="1"/>
      <c r="M10" s="1"/>
      <c r="N10" s="1"/>
    </row>
    <row r="11" spans="1:14">
      <c r="A11" s="10">
        <v>1</v>
      </c>
      <c r="B11" s="4">
        <v>4</v>
      </c>
      <c r="C11" s="4">
        <v>4</v>
      </c>
      <c r="D11" s="4">
        <v>3</v>
      </c>
      <c r="E11" s="4">
        <v>3</v>
      </c>
      <c r="F11" s="4">
        <v>3</v>
      </c>
      <c r="G11" s="4">
        <v>3</v>
      </c>
      <c r="H11" s="4">
        <v>4</v>
      </c>
      <c r="I11" s="4">
        <v>3</v>
      </c>
      <c r="J11" s="4">
        <v>3</v>
      </c>
      <c r="L11" s="1"/>
      <c r="M11" s="1"/>
      <c r="N11" s="1"/>
    </row>
    <row r="12" spans="1:14">
      <c r="A12" s="10">
        <v>2</v>
      </c>
      <c r="B12" s="4">
        <v>3</v>
      </c>
      <c r="C12" s="4">
        <v>3</v>
      </c>
      <c r="D12" s="4">
        <v>3</v>
      </c>
      <c r="E12" s="4">
        <v>3</v>
      </c>
      <c r="F12" s="4">
        <v>4</v>
      </c>
      <c r="G12" s="4">
        <v>3</v>
      </c>
      <c r="H12" s="4">
        <v>4</v>
      </c>
      <c r="I12" s="4">
        <v>4</v>
      </c>
      <c r="J12" s="4">
        <v>4</v>
      </c>
      <c r="L12" s="1"/>
      <c r="M12" s="1"/>
      <c r="N12" s="1"/>
    </row>
    <row r="13" spans="1:14">
      <c r="A13" s="10">
        <v>3</v>
      </c>
      <c r="B13" s="10">
        <v>4</v>
      </c>
      <c r="C13" s="10">
        <v>4</v>
      </c>
      <c r="D13" s="10">
        <v>4</v>
      </c>
      <c r="E13" s="10">
        <v>4</v>
      </c>
      <c r="F13" s="10">
        <v>4</v>
      </c>
      <c r="G13" s="10">
        <v>4</v>
      </c>
      <c r="H13" s="10">
        <v>4</v>
      </c>
      <c r="I13" s="10">
        <v>4</v>
      </c>
      <c r="J13" s="10">
        <v>4</v>
      </c>
      <c r="L13" s="1"/>
      <c r="M13" s="1"/>
      <c r="N13" s="1"/>
    </row>
    <row r="14" spans="1:14">
      <c r="A14" s="10">
        <v>4</v>
      </c>
      <c r="B14" s="10">
        <v>3</v>
      </c>
      <c r="C14" s="10">
        <v>3</v>
      </c>
      <c r="D14" s="10">
        <v>3</v>
      </c>
      <c r="E14" s="10">
        <v>3</v>
      </c>
      <c r="F14" s="10">
        <v>3</v>
      </c>
      <c r="G14" s="10">
        <v>3</v>
      </c>
      <c r="H14" s="10">
        <v>4</v>
      </c>
      <c r="I14" s="10">
        <v>3</v>
      </c>
      <c r="J14" s="10">
        <v>4</v>
      </c>
      <c r="L14" s="1"/>
      <c r="M14" s="1"/>
      <c r="N14" s="1"/>
    </row>
    <row r="15" spans="1:14">
      <c r="A15" s="10">
        <v>5</v>
      </c>
      <c r="B15" s="10">
        <v>4</v>
      </c>
      <c r="C15" s="10">
        <v>4</v>
      </c>
      <c r="D15" s="10">
        <v>4</v>
      </c>
      <c r="E15" s="10">
        <v>4</v>
      </c>
      <c r="F15" s="10">
        <v>4</v>
      </c>
      <c r="G15" s="10">
        <v>3</v>
      </c>
      <c r="H15" s="10">
        <v>4</v>
      </c>
      <c r="I15" s="10">
        <v>4</v>
      </c>
      <c r="J15" s="10">
        <v>4</v>
      </c>
      <c r="L15" s="1"/>
      <c r="M15" s="1"/>
      <c r="N15" s="1"/>
    </row>
    <row r="16" spans="1:14">
      <c r="A16" s="10">
        <v>6</v>
      </c>
      <c r="B16" s="10">
        <v>3</v>
      </c>
      <c r="C16" s="10">
        <v>3</v>
      </c>
      <c r="D16" s="10">
        <v>3</v>
      </c>
      <c r="E16" s="10">
        <v>4</v>
      </c>
      <c r="F16" s="10">
        <v>3</v>
      </c>
      <c r="G16" s="10">
        <v>3</v>
      </c>
      <c r="H16" s="10">
        <v>4</v>
      </c>
      <c r="I16" s="10">
        <v>3</v>
      </c>
      <c r="J16" s="10">
        <v>3</v>
      </c>
      <c r="L16" s="1"/>
      <c r="M16" s="1"/>
      <c r="N16" s="1"/>
    </row>
    <row r="17" spans="1:14">
      <c r="A17" s="10">
        <v>7</v>
      </c>
      <c r="B17" s="10">
        <v>3</v>
      </c>
      <c r="C17" s="10">
        <v>3</v>
      </c>
      <c r="D17" s="10">
        <v>3</v>
      </c>
      <c r="E17" s="10">
        <v>3</v>
      </c>
      <c r="F17" s="10">
        <v>3</v>
      </c>
      <c r="G17" s="10">
        <v>3</v>
      </c>
      <c r="H17" s="10">
        <v>4</v>
      </c>
      <c r="I17" s="10">
        <v>3</v>
      </c>
      <c r="J17" s="10">
        <v>4</v>
      </c>
      <c r="L17" s="1"/>
      <c r="M17" s="1"/>
      <c r="N17" s="1"/>
    </row>
    <row r="18" spans="1:14">
      <c r="A18" s="10">
        <v>8</v>
      </c>
      <c r="B18" s="10">
        <v>3</v>
      </c>
      <c r="C18" s="10">
        <v>3</v>
      </c>
      <c r="D18" s="10">
        <v>3</v>
      </c>
      <c r="E18" s="10">
        <v>3</v>
      </c>
      <c r="F18" s="10">
        <v>3</v>
      </c>
      <c r="G18" s="10">
        <v>2</v>
      </c>
      <c r="H18" s="10">
        <v>3</v>
      </c>
      <c r="I18" s="10">
        <v>3</v>
      </c>
      <c r="J18" s="10">
        <v>4</v>
      </c>
      <c r="L18" s="1"/>
      <c r="M18" s="1"/>
      <c r="N18" s="1"/>
    </row>
    <row r="19" spans="1:14">
      <c r="A19" s="10">
        <v>9</v>
      </c>
      <c r="B19" s="10">
        <v>3</v>
      </c>
      <c r="C19" s="10">
        <v>3</v>
      </c>
      <c r="D19" s="10">
        <v>3</v>
      </c>
      <c r="E19" s="10">
        <v>3</v>
      </c>
      <c r="F19" s="10">
        <v>3</v>
      </c>
      <c r="G19" s="10">
        <v>3</v>
      </c>
      <c r="H19" s="10">
        <v>4</v>
      </c>
      <c r="I19" s="10">
        <v>3</v>
      </c>
      <c r="J19" s="10">
        <v>4</v>
      </c>
      <c r="L19" s="1"/>
      <c r="M19" s="1"/>
      <c r="N19" s="1"/>
    </row>
    <row r="20" spans="1:14">
      <c r="A20" s="10">
        <v>10</v>
      </c>
      <c r="B20" s="10">
        <v>3</v>
      </c>
      <c r="C20" s="10">
        <v>3</v>
      </c>
      <c r="D20" s="10">
        <v>3</v>
      </c>
      <c r="E20" s="10">
        <v>3</v>
      </c>
      <c r="F20" s="10">
        <v>3</v>
      </c>
      <c r="G20" s="10">
        <v>2</v>
      </c>
      <c r="H20" s="10">
        <v>4</v>
      </c>
      <c r="I20" s="10">
        <v>3</v>
      </c>
      <c r="J20" s="10">
        <v>4</v>
      </c>
      <c r="L20" s="1"/>
      <c r="M20" s="1"/>
      <c r="N20" s="1"/>
    </row>
    <row r="21" spans="1:14">
      <c r="A21" s="10">
        <v>11</v>
      </c>
      <c r="B21" s="10">
        <v>4</v>
      </c>
      <c r="C21" s="10">
        <v>3</v>
      </c>
      <c r="D21" s="10">
        <v>3</v>
      </c>
      <c r="E21" s="10">
        <v>3</v>
      </c>
      <c r="F21" s="10">
        <v>3</v>
      </c>
      <c r="G21" s="10">
        <v>3</v>
      </c>
      <c r="H21" s="10">
        <v>4</v>
      </c>
      <c r="I21" s="10">
        <v>3</v>
      </c>
      <c r="J21" s="10">
        <v>3</v>
      </c>
      <c r="L21" s="1"/>
      <c r="M21" s="1"/>
      <c r="N21" s="1"/>
    </row>
    <row r="22" spans="1:14">
      <c r="A22" s="10">
        <v>12</v>
      </c>
      <c r="B22" s="10">
        <v>4</v>
      </c>
      <c r="C22" s="10">
        <v>4</v>
      </c>
      <c r="D22" s="10">
        <v>3</v>
      </c>
      <c r="E22" s="10">
        <v>3</v>
      </c>
      <c r="F22" s="10">
        <v>4</v>
      </c>
      <c r="G22" s="10">
        <v>4</v>
      </c>
      <c r="H22" s="10">
        <v>4</v>
      </c>
      <c r="I22" s="10">
        <v>3</v>
      </c>
      <c r="J22" s="10">
        <v>4</v>
      </c>
      <c r="L22" s="1"/>
      <c r="M22" s="1"/>
      <c r="N22" s="1"/>
    </row>
    <row r="23" spans="1:14">
      <c r="A23" s="10">
        <v>13</v>
      </c>
      <c r="B23" s="10">
        <v>3</v>
      </c>
      <c r="C23" s="10">
        <v>3</v>
      </c>
      <c r="D23" s="10">
        <v>3</v>
      </c>
      <c r="E23" s="10">
        <v>3</v>
      </c>
      <c r="F23" s="10">
        <v>3</v>
      </c>
      <c r="G23" s="10">
        <v>3</v>
      </c>
      <c r="H23" s="10">
        <v>4</v>
      </c>
      <c r="I23" s="10">
        <v>3</v>
      </c>
      <c r="J23" s="10">
        <v>4</v>
      </c>
      <c r="L23" s="1"/>
      <c r="M23" s="1"/>
      <c r="N23" s="1"/>
    </row>
    <row r="24" spans="1:14">
      <c r="A24" s="10">
        <v>14</v>
      </c>
      <c r="B24" s="10">
        <v>3</v>
      </c>
      <c r="C24" s="10">
        <v>3</v>
      </c>
      <c r="D24" s="10">
        <v>3</v>
      </c>
      <c r="E24" s="10">
        <v>3</v>
      </c>
      <c r="F24" s="10">
        <v>3</v>
      </c>
      <c r="G24" s="10">
        <v>2</v>
      </c>
      <c r="H24" s="10">
        <v>3</v>
      </c>
      <c r="I24" s="10">
        <v>3</v>
      </c>
      <c r="J24" s="10">
        <v>3</v>
      </c>
      <c r="L24" s="1"/>
      <c r="M24" s="1"/>
      <c r="N24" s="1"/>
    </row>
    <row r="25" spans="1:14">
      <c r="A25" s="10">
        <v>15</v>
      </c>
      <c r="B25" s="10">
        <v>3</v>
      </c>
      <c r="C25" s="10">
        <v>3</v>
      </c>
      <c r="D25" s="10">
        <v>3</v>
      </c>
      <c r="E25" s="10">
        <v>3</v>
      </c>
      <c r="F25" s="10">
        <v>3</v>
      </c>
      <c r="G25" s="10">
        <v>3</v>
      </c>
      <c r="H25" s="10">
        <v>4</v>
      </c>
      <c r="I25" s="10">
        <v>3</v>
      </c>
      <c r="J25" s="10">
        <v>4</v>
      </c>
      <c r="L25" s="1"/>
      <c r="M25" s="1"/>
      <c r="N25" s="1"/>
    </row>
    <row r="26" spans="1:14">
      <c r="A26" s="10">
        <v>16</v>
      </c>
      <c r="B26" s="10">
        <v>3</v>
      </c>
      <c r="C26" s="10">
        <v>3</v>
      </c>
      <c r="D26" s="10">
        <v>3</v>
      </c>
      <c r="E26" s="10">
        <v>3</v>
      </c>
      <c r="F26" s="10">
        <v>3</v>
      </c>
      <c r="G26" s="10">
        <v>3</v>
      </c>
      <c r="H26" s="10">
        <v>4</v>
      </c>
      <c r="I26" s="10">
        <v>3</v>
      </c>
      <c r="J26" s="10">
        <v>4</v>
      </c>
      <c r="L26" s="1"/>
      <c r="M26" s="1"/>
      <c r="N26" s="1"/>
    </row>
    <row r="27" spans="1:14">
      <c r="A27" s="10">
        <v>17</v>
      </c>
      <c r="B27" s="10">
        <v>3</v>
      </c>
      <c r="C27" s="10">
        <v>2</v>
      </c>
      <c r="D27" s="10">
        <v>3</v>
      </c>
      <c r="E27" s="10">
        <v>2</v>
      </c>
      <c r="F27" s="10">
        <v>3</v>
      </c>
      <c r="G27" s="10">
        <v>3</v>
      </c>
      <c r="H27" s="10">
        <v>3</v>
      </c>
      <c r="I27" s="10">
        <v>3</v>
      </c>
      <c r="J27" s="10">
        <v>4</v>
      </c>
      <c r="L27" s="1"/>
      <c r="M27" s="1"/>
      <c r="N27" s="1"/>
    </row>
    <row r="28" spans="1:14">
      <c r="A28" s="10">
        <v>18</v>
      </c>
      <c r="B28" s="10">
        <v>3</v>
      </c>
      <c r="C28" s="10">
        <v>3</v>
      </c>
      <c r="D28" s="10">
        <v>3</v>
      </c>
      <c r="E28" s="10">
        <v>3</v>
      </c>
      <c r="F28" s="10">
        <v>3</v>
      </c>
      <c r="G28" s="10">
        <v>3</v>
      </c>
      <c r="H28" s="10">
        <v>4</v>
      </c>
      <c r="I28" s="10">
        <v>3</v>
      </c>
      <c r="J28" s="10">
        <v>4</v>
      </c>
      <c r="L28" s="1"/>
      <c r="M28" s="1"/>
      <c r="N28" s="1"/>
    </row>
    <row r="29" spans="1:14">
      <c r="A29" s="10">
        <v>19</v>
      </c>
      <c r="B29" s="10">
        <v>3</v>
      </c>
      <c r="C29" s="10">
        <v>3</v>
      </c>
      <c r="D29" s="10">
        <v>3</v>
      </c>
      <c r="E29" s="10">
        <v>3</v>
      </c>
      <c r="F29" s="10">
        <v>3</v>
      </c>
      <c r="G29" s="10">
        <v>3</v>
      </c>
      <c r="H29" s="10">
        <v>4</v>
      </c>
      <c r="I29" s="10">
        <v>3</v>
      </c>
      <c r="J29" s="10">
        <v>4</v>
      </c>
      <c r="L29" s="1"/>
      <c r="M29" s="1"/>
      <c r="N29" s="1"/>
    </row>
    <row r="30" spans="1:14">
      <c r="A30" s="10">
        <v>20</v>
      </c>
      <c r="B30" s="10">
        <v>3</v>
      </c>
      <c r="C30" s="10">
        <v>3</v>
      </c>
      <c r="D30" s="10">
        <v>3</v>
      </c>
      <c r="E30" s="10">
        <v>3</v>
      </c>
      <c r="F30" s="10">
        <v>3</v>
      </c>
      <c r="G30" s="10">
        <v>2</v>
      </c>
      <c r="H30" s="10">
        <v>4</v>
      </c>
      <c r="I30" s="10">
        <v>4</v>
      </c>
      <c r="J30" s="10">
        <v>4</v>
      </c>
      <c r="L30" s="1"/>
      <c r="M30" s="1"/>
      <c r="N30" s="1"/>
    </row>
    <row r="31" spans="1:14">
      <c r="A31" s="10">
        <v>21</v>
      </c>
      <c r="B31" s="10">
        <v>3</v>
      </c>
      <c r="C31" s="10">
        <v>3</v>
      </c>
      <c r="D31" s="10">
        <v>2</v>
      </c>
      <c r="E31" s="10">
        <v>3</v>
      </c>
      <c r="F31" s="10">
        <v>3</v>
      </c>
      <c r="G31" s="10">
        <v>3</v>
      </c>
      <c r="H31" s="10">
        <v>4</v>
      </c>
      <c r="I31" s="10">
        <v>3</v>
      </c>
      <c r="J31" s="10">
        <v>3</v>
      </c>
      <c r="L31" s="1"/>
      <c r="M31" s="1"/>
      <c r="N31" s="1"/>
    </row>
    <row r="32" spans="1:14">
      <c r="A32" s="10">
        <v>22</v>
      </c>
      <c r="B32" s="10">
        <v>3</v>
      </c>
      <c r="C32" s="10">
        <v>3</v>
      </c>
      <c r="D32" s="10">
        <v>3</v>
      </c>
      <c r="E32" s="10">
        <v>3</v>
      </c>
      <c r="F32" s="10">
        <v>3</v>
      </c>
      <c r="G32" s="10">
        <v>3</v>
      </c>
      <c r="H32" s="10">
        <v>4</v>
      </c>
      <c r="I32" s="10">
        <v>3</v>
      </c>
      <c r="J32" s="10">
        <v>4</v>
      </c>
      <c r="L32" s="1"/>
      <c r="M32" s="1"/>
      <c r="N32" s="1"/>
    </row>
    <row r="33" spans="1:14">
      <c r="A33" s="10">
        <v>23</v>
      </c>
      <c r="B33" s="10">
        <v>3</v>
      </c>
      <c r="C33" s="10">
        <v>3</v>
      </c>
      <c r="D33" s="10">
        <v>3</v>
      </c>
      <c r="E33" s="10">
        <v>3</v>
      </c>
      <c r="F33" s="10">
        <v>3</v>
      </c>
      <c r="G33" s="10">
        <v>3</v>
      </c>
      <c r="H33" s="10">
        <v>4</v>
      </c>
      <c r="I33" s="10">
        <v>3</v>
      </c>
      <c r="J33" s="10">
        <v>3</v>
      </c>
      <c r="L33" s="1"/>
      <c r="M33" s="1"/>
      <c r="N33" s="1"/>
    </row>
    <row r="34" spans="1:14">
      <c r="A34" s="10">
        <v>24</v>
      </c>
      <c r="B34" s="10">
        <v>3</v>
      </c>
      <c r="C34" s="10">
        <v>4</v>
      </c>
      <c r="D34" s="10">
        <v>3</v>
      </c>
      <c r="E34" s="10">
        <v>3</v>
      </c>
      <c r="F34" s="10">
        <v>3</v>
      </c>
      <c r="G34" s="10">
        <v>2</v>
      </c>
      <c r="H34" s="10">
        <v>4</v>
      </c>
      <c r="I34" s="10">
        <v>3</v>
      </c>
      <c r="J34" s="10">
        <v>4</v>
      </c>
      <c r="L34" s="1"/>
      <c r="M34" s="1"/>
      <c r="N34" s="1"/>
    </row>
    <row r="35" spans="1:14">
      <c r="A35" s="10">
        <v>25</v>
      </c>
      <c r="B35" s="10">
        <v>3</v>
      </c>
      <c r="C35" s="10">
        <v>4</v>
      </c>
      <c r="D35" s="10">
        <v>3</v>
      </c>
      <c r="E35" s="10">
        <v>4</v>
      </c>
      <c r="F35" s="10">
        <v>4</v>
      </c>
      <c r="G35" s="10">
        <v>4</v>
      </c>
      <c r="H35" s="10">
        <v>4</v>
      </c>
      <c r="I35" s="10">
        <v>4</v>
      </c>
      <c r="J35" s="10">
        <v>4</v>
      </c>
      <c r="L35" s="1"/>
      <c r="M35" s="1"/>
      <c r="N35" s="1"/>
    </row>
    <row r="36" spans="1:14">
      <c r="A36" s="10">
        <v>26</v>
      </c>
      <c r="B36" s="10">
        <v>3</v>
      </c>
      <c r="C36" s="10">
        <v>3</v>
      </c>
      <c r="D36" s="10">
        <v>2</v>
      </c>
      <c r="E36" s="10">
        <v>3</v>
      </c>
      <c r="F36" s="10">
        <v>4</v>
      </c>
      <c r="G36" s="10">
        <v>2</v>
      </c>
      <c r="H36" s="10">
        <v>3</v>
      </c>
      <c r="I36" s="10">
        <v>3</v>
      </c>
      <c r="J36" s="10">
        <v>3</v>
      </c>
      <c r="L36" s="1"/>
      <c r="M36" s="1"/>
      <c r="N36" s="1"/>
    </row>
    <row r="37" spans="1:14">
      <c r="A37" s="10">
        <v>27</v>
      </c>
      <c r="B37" s="10">
        <v>4</v>
      </c>
      <c r="C37" s="10">
        <v>4</v>
      </c>
      <c r="D37" s="10">
        <v>4</v>
      </c>
      <c r="E37" s="10">
        <v>4</v>
      </c>
      <c r="F37" s="10">
        <v>4</v>
      </c>
      <c r="G37" s="10">
        <v>4</v>
      </c>
      <c r="H37" s="10">
        <v>4</v>
      </c>
      <c r="I37" s="10">
        <v>4</v>
      </c>
      <c r="J37" s="10">
        <v>4</v>
      </c>
      <c r="L37" s="1"/>
      <c r="M37" s="1"/>
      <c r="N37" s="1"/>
    </row>
    <row r="38" spans="1:14">
      <c r="A38" s="10">
        <v>28</v>
      </c>
      <c r="B38" s="10">
        <v>3</v>
      </c>
      <c r="C38" s="10">
        <v>3</v>
      </c>
      <c r="D38" s="10">
        <v>3</v>
      </c>
      <c r="E38" s="10">
        <v>3</v>
      </c>
      <c r="F38" s="10">
        <v>3</v>
      </c>
      <c r="G38" s="10">
        <v>3</v>
      </c>
      <c r="H38" s="10">
        <v>4</v>
      </c>
      <c r="I38" s="10">
        <v>3</v>
      </c>
      <c r="J38" s="10">
        <v>4</v>
      </c>
      <c r="L38" s="1"/>
      <c r="M38" s="1"/>
      <c r="N38" s="1"/>
    </row>
    <row r="39" spans="1:14">
      <c r="A39" s="10">
        <v>29</v>
      </c>
      <c r="B39" s="10">
        <v>4</v>
      </c>
      <c r="C39" s="10">
        <v>3</v>
      </c>
      <c r="D39" s="10">
        <v>3</v>
      </c>
      <c r="E39" s="10">
        <v>3</v>
      </c>
      <c r="F39" s="10">
        <v>4</v>
      </c>
      <c r="G39" s="10">
        <v>3</v>
      </c>
      <c r="H39" s="10">
        <v>4</v>
      </c>
      <c r="I39" s="10">
        <v>3</v>
      </c>
      <c r="J39" s="10">
        <v>4</v>
      </c>
      <c r="L39" s="1"/>
      <c r="M39" s="1"/>
      <c r="N39" s="1"/>
    </row>
    <row r="40" spans="1:14">
      <c r="A40" s="10">
        <v>30</v>
      </c>
      <c r="B40" s="10">
        <v>4</v>
      </c>
      <c r="C40" s="10">
        <v>4</v>
      </c>
      <c r="D40" s="10">
        <v>3</v>
      </c>
      <c r="E40" s="10">
        <v>3</v>
      </c>
      <c r="F40" s="10">
        <v>3</v>
      </c>
      <c r="G40" s="10">
        <v>3</v>
      </c>
      <c r="H40" s="10">
        <v>4</v>
      </c>
      <c r="I40" s="10">
        <v>3</v>
      </c>
      <c r="J40" s="10">
        <v>3</v>
      </c>
      <c r="L40" s="1"/>
      <c r="M40" s="1"/>
      <c r="N40" s="1"/>
    </row>
    <row r="41" spans="1:14">
      <c r="A41" s="10">
        <v>31</v>
      </c>
      <c r="B41" s="10">
        <v>4</v>
      </c>
      <c r="C41" s="10">
        <v>3</v>
      </c>
      <c r="D41" s="10">
        <v>3</v>
      </c>
      <c r="E41" s="10">
        <v>3</v>
      </c>
      <c r="F41" s="10">
        <v>3</v>
      </c>
      <c r="G41" s="10">
        <v>2</v>
      </c>
      <c r="H41" s="10">
        <v>4</v>
      </c>
      <c r="I41" s="10">
        <v>3</v>
      </c>
      <c r="J41" s="10">
        <v>3</v>
      </c>
      <c r="L41" s="1"/>
      <c r="M41" s="1"/>
      <c r="N41" s="1"/>
    </row>
    <row r="42" spans="1:14">
      <c r="A42" s="10">
        <v>32</v>
      </c>
      <c r="B42" s="10">
        <v>4</v>
      </c>
      <c r="C42" s="10">
        <v>3</v>
      </c>
      <c r="D42" s="10">
        <v>4</v>
      </c>
      <c r="E42" s="10">
        <v>3</v>
      </c>
      <c r="F42" s="10">
        <v>4</v>
      </c>
      <c r="G42" s="10">
        <v>4</v>
      </c>
      <c r="H42" s="10">
        <v>4</v>
      </c>
      <c r="I42" s="10">
        <v>3</v>
      </c>
      <c r="J42" s="10">
        <v>4</v>
      </c>
      <c r="L42" s="1"/>
      <c r="M42" s="1"/>
      <c r="N42" s="1"/>
    </row>
    <row r="43" spans="1:14">
      <c r="A43" s="10">
        <v>33</v>
      </c>
      <c r="B43" s="10">
        <v>4</v>
      </c>
      <c r="C43" s="10">
        <v>4</v>
      </c>
      <c r="D43" s="10">
        <v>4</v>
      </c>
      <c r="E43" s="10">
        <v>4</v>
      </c>
      <c r="F43" s="10">
        <v>4</v>
      </c>
      <c r="G43" s="10">
        <v>4</v>
      </c>
      <c r="H43" s="10">
        <v>4</v>
      </c>
      <c r="I43" s="10">
        <v>4</v>
      </c>
      <c r="J43" s="10">
        <v>4</v>
      </c>
      <c r="L43" s="1"/>
      <c r="M43" s="1"/>
      <c r="N43" s="1"/>
    </row>
    <row r="44" spans="1:14">
      <c r="A44" s="10">
        <v>34</v>
      </c>
      <c r="B44" s="10">
        <v>3</v>
      </c>
      <c r="C44" s="10">
        <v>3</v>
      </c>
      <c r="D44" s="10">
        <v>3</v>
      </c>
      <c r="E44" s="10">
        <v>3</v>
      </c>
      <c r="F44" s="10">
        <v>3</v>
      </c>
      <c r="G44" s="10">
        <v>2</v>
      </c>
      <c r="H44" s="10">
        <v>4</v>
      </c>
      <c r="I44" s="10">
        <v>3</v>
      </c>
      <c r="J44" s="10">
        <v>3</v>
      </c>
      <c r="L44" s="1"/>
      <c r="M44" s="1"/>
      <c r="N44" s="1"/>
    </row>
    <row r="45" spans="1:14">
      <c r="A45" s="10">
        <v>35</v>
      </c>
      <c r="B45" s="10">
        <v>3</v>
      </c>
      <c r="C45" s="10">
        <v>3</v>
      </c>
      <c r="D45" s="10">
        <v>3</v>
      </c>
      <c r="E45" s="10">
        <v>3</v>
      </c>
      <c r="F45" s="10">
        <v>3</v>
      </c>
      <c r="G45" s="10">
        <v>3</v>
      </c>
      <c r="H45" s="10">
        <v>4</v>
      </c>
      <c r="I45" s="10">
        <v>3</v>
      </c>
      <c r="J45" s="10">
        <v>4</v>
      </c>
      <c r="L45" s="1"/>
      <c r="M45" s="1"/>
      <c r="N45" s="1"/>
    </row>
    <row r="46" spans="1:14">
      <c r="A46" s="10">
        <v>36</v>
      </c>
      <c r="B46" s="10">
        <v>3</v>
      </c>
      <c r="C46" s="10">
        <v>3</v>
      </c>
      <c r="D46" s="10">
        <v>3</v>
      </c>
      <c r="E46" s="10">
        <v>3</v>
      </c>
      <c r="F46" s="10">
        <v>3</v>
      </c>
      <c r="G46" s="10">
        <v>3</v>
      </c>
      <c r="H46" s="10">
        <v>4</v>
      </c>
      <c r="I46" s="10">
        <v>3</v>
      </c>
      <c r="J46" s="10">
        <v>2</v>
      </c>
      <c r="L46" s="1"/>
      <c r="M46" s="1"/>
      <c r="N46" s="1"/>
    </row>
    <row r="47" spans="1:14">
      <c r="A47" s="10">
        <v>37</v>
      </c>
      <c r="B47" s="10">
        <v>3</v>
      </c>
      <c r="C47" s="10">
        <v>3</v>
      </c>
      <c r="D47" s="10">
        <v>3</v>
      </c>
      <c r="E47" s="10">
        <v>3</v>
      </c>
      <c r="F47" s="10">
        <v>3</v>
      </c>
      <c r="G47" s="10">
        <v>3</v>
      </c>
      <c r="H47" s="10">
        <v>4</v>
      </c>
      <c r="I47" s="10">
        <v>3</v>
      </c>
      <c r="J47" s="10">
        <v>4</v>
      </c>
      <c r="L47" s="1"/>
      <c r="M47" s="1"/>
      <c r="N47" s="1"/>
    </row>
    <row r="48" spans="1:14">
      <c r="A48" s="10">
        <v>38</v>
      </c>
      <c r="B48" s="10">
        <v>4</v>
      </c>
      <c r="C48" s="10">
        <v>4</v>
      </c>
      <c r="D48" s="10">
        <v>3</v>
      </c>
      <c r="E48" s="10">
        <v>4</v>
      </c>
      <c r="F48" s="10">
        <v>3</v>
      </c>
      <c r="G48" s="10">
        <v>4</v>
      </c>
      <c r="H48" s="10">
        <v>4</v>
      </c>
      <c r="I48" s="10">
        <v>3</v>
      </c>
      <c r="J48" s="10">
        <v>4</v>
      </c>
      <c r="L48" s="1"/>
      <c r="M48" s="1"/>
      <c r="N48" s="1"/>
    </row>
    <row r="49" spans="1:14">
      <c r="A49" s="10">
        <v>39</v>
      </c>
      <c r="B49" s="10">
        <v>3</v>
      </c>
      <c r="C49" s="10">
        <v>3</v>
      </c>
      <c r="D49" s="10">
        <v>4</v>
      </c>
      <c r="E49" s="10">
        <v>3</v>
      </c>
      <c r="F49" s="10">
        <v>3</v>
      </c>
      <c r="G49" s="10">
        <v>3</v>
      </c>
      <c r="H49" s="10">
        <v>4</v>
      </c>
      <c r="I49" s="10">
        <v>3</v>
      </c>
      <c r="J49" s="10">
        <v>4</v>
      </c>
      <c r="L49" s="1"/>
      <c r="M49" s="1"/>
      <c r="N49" s="1"/>
    </row>
    <row r="50" spans="1:14">
      <c r="A50" s="10">
        <v>40</v>
      </c>
      <c r="B50" s="10">
        <v>3</v>
      </c>
      <c r="C50" s="10">
        <v>3</v>
      </c>
      <c r="D50" s="10">
        <v>3</v>
      </c>
      <c r="E50" s="10">
        <v>3</v>
      </c>
      <c r="F50" s="10">
        <v>3</v>
      </c>
      <c r="G50" s="10">
        <v>3</v>
      </c>
      <c r="H50" s="10">
        <v>3</v>
      </c>
      <c r="I50" s="10">
        <v>3</v>
      </c>
      <c r="J50" s="10">
        <v>4</v>
      </c>
      <c r="L50" s="1"/>
      <c r="M50" s="1"/>
      <c r="N50" s="1"/>
    </row>
    <row r="51" spans="1:14">
      <c r="A51" s="10">
        <v>41</v>
      </c>
      <c r="B51" s="10">
        <v>4</v>
      </c>
      <c r="C51" s="10">
        <v>4</v>
      </c>
      <c r="D51" s="10">
        <v>4</v>
      </c>
      <c r="E51" s="10">
        <v>4</v>
      </c>
      <c r="F51" s="10">
        <v>4</v>
      </c>
      <c r="G51" s="10">
        <v>3</v>
      </c>
      <c r="H51" s="10">
        <v>4</v>
      </c>
      <c r="I51" s="10">
        <v>4</v>
      </c>
      <c r="J51" s="10">
        <v>2</v>
      </c>
      <c r="L51" s="1"/>
      <c r="M51" s="1"/>
      <c r="N51" s="1"/>
    </row>
    <row r="52" spans="1:14">
      <c r="A52" s="10">
        <v>42</v>
      </c>
      <c r="B52" s="10">
        <v>4</v>
      </c>
      <c r="C52" s="10">
        <v>3</v>
      </c>
      <c r="D52" s="10">
        <v>3</v>
      </c>
      <c r="E52" s="10">
        <v>3</v>
      </c>
      <c r="F52" s="10">
        <v>4</v>
      </c>
      <c r="G52" s="10">
        <v>3</v>
      </c>
      <c r="H52" s="10">
        <v>4</v>
      </c>
      <c r="I52" s="10">
        <v>3</v>
      </c>
      <c r="J52" s="10">
        <v>4</v>
      </c>
      <c r="L52" s="1"/>
      <c r="M52" s="1"/>
      <c r="N52" s="1"/>
    </row>
    <row r="53" spans="1:14">
      <c r="A53" s="10">
        <v>43</v>
      </c>
      <c r="B53" s="10">
        <v>3</v>
      </c>
      <c r="C53" s="10">
        <v>3</v>
      </c>
      <c r="D53" s="10">
        <v>3</v>
      </c>
      <c r="E53" s="10">
        <v>3</v>
      </c>
      <c r="F53" s="10">
        <v>4</v>
      </c>
      <c r="G53" s="10">
        <v>3</v>
      </c>
      <c r="H53" s="10">
        <v>4</v>
      </c>
      <c r="I53" s="10">
        <v>3</v>
      </c>
      <c r="J53" s="10">
        <v>4</v>
      </c>
      <c r="L53" s="1"/>
      <c r="M53" s="1"/>
      <c r="N53" s="1"/>
    </row>
    <row r="54" spans="1:14">
      <c r="A54" s="10">
        <v>44</v>
      </c>
      <c r="B54" s="10">
        <v>4</v>
      </c>
      <c r="C54" s="10">
        <v>3</v>
      </c>
      <c r="D54" s="10">
        <v>4</v>
      </c>
      <c r="E54" s="10">
        <v>4</v>
      </c>
      <c r="F54" s="10">
        <v>4</v>
      </c>
      <c r="G54" s="10">
        <v>3</v>
      </c>
      <c r="H54" s="10">
        <v>4</v>
      </c>
      <c r="I54" s="10">
        <v>3</v>
      </c>
      <c r="J54" s="10">
        <v>4</v>
      </c>
      <c r="L54" s="1"/>
      <c r="M54" s="1"/>
      <c r="N54" s="1"/>
    </row>
    <row r="55" spans="1:14">
      <c r="A55" s="10">
        <v>45</v>
      </c>
      <c r="B55" s="10">
        <v>4</v>
      </c>
      <c r="C55" s="10">
        <v>3</v>
      </c>
      <c r="D55" s="10">
        <v>4</v>
      </c>
      <c r="E55" s="10">
        <v>4</v>
      </c>
      <c r="F55" s="10">
        <v>4</v>
      </c>
      <c r="G55" s="10">
        <v>3</v>
      </c>
      <c r="H55" s="10">
        <v>4</v>
      </c>
      <c r="I55" s="10">
        <v>3</v>
      </c>
      <c r="J55" s="10">
        <v>4</v>
      </c>
      <c r="L55" s="1"/>
      <c r="M55" s="1"/>
      <c r="N55" s="1"/>
    </row>
    <row r="56" spans="1:14">
      <c r="A56" s="10">
        <v>46</v>
      </c>
      <c r="B56" s="10">
        <v>3</v>
      </c>
      <c r="C56" s="10">
        <v>3</v>
      </c>
      <c r="D56" s="10">
        <v>3</v>
      </c>
      <c r="E56" s="10">
        <v>3</v>
      </c>
      <c r="F56" s="10">
        <v>3</v>
      </c>
      <c r="G56" s="10">
        <v>2</v>
      </c>
      <c r="H56" s="10">
        <v>3</v>
      </c>
      <c r="I56" s="10">
        <v>3</v>
      </c>
      <c r="J56" s="10">
        <v>3</v>
      </c>
      <c r="L56" s="1"/>
      <c r="M56" s="1"/>
      <c r="N56" s="1"/>
    </row>
    <row r="57" spans="1:14">
      <c r="A57" s="10">
        <v>47</v>
      </c>
      <c r="B57" s="10">
        <v>3</v>
      </c>
      <c r="C57" s="10">
        <v>4</v>
      </c>
      <c r="D57" s="10">
        <v>3</v>
      </c>
      <c r="E57" s="10">
        <v>4</v>
      </c>
      <c r="F57" s="10">
        <v>4</v>
      </c>
      <c r="G57" s="10">
        <v>3</v>
      </c>
      <c r="H57" s="10">
        <v>4</v>
      </c>
      <c r="I57" s="10">
        <v>3</v>
      </c>
      <c r="J57" s="10">
        <v>4</v>
      </c>
      <c r="L57" s="1"/>
      <c r="M57" s="1"/>
      <c r="N57" s="1"/>
    </row>
    <row r="58" spans="1:14">
      <c r="A58" s="10">
        <v>48</v>
      </c>
      <c r="B58" s="10">
        <v>3</v>
      </c>
      <c r="C58" s="10">
        <v>3</v>
      </c>
      <c r="D58" s="10">
        <v>3</v>
      </c>
      <c r="E58" s="10">
        <v>3</v>
      </c>
      <c r="F58" s="10">
        <v>3</v>
      </c>
      <c r="G58" s="10">
        <v>3</v>
      </c>
      <c r="H58" s="10">
        <v>4</v>
      </c>
      <c r="I58" s="10">
        <v>3</v>
      </c>
      <c r="J58" s="10">
        <v>4</v>
      </c>
      <c r="L58" s="1"/>
      <c r="M58" s="1"/>
      <c r="N58" s="1"/>
    </row>
    <row r="59" spans="1:14">
      <c r="A59" s="10">
        <v>49</v>
      </c>
      <c r="B59" s="10">
        <v>4</v>
      </c>
      <c r="C59" s="10">
        <v>3</v>
      </c>
      <c r="D59" s="10">
        <v>3</v>
      </c>
      <c r="E59" s="10">
        <v>3</v>
      </c>
      <c r="F59" s="10">
        <v>3</v>
      </c>
      <c r="G59" s="10">
        <v>2</v>
      </c>
      <c r="H59" s="10">
        <v>4</v>
      </c>
      <c r="I59" s="10">
        <v>3</v>
      </c>
      <c r="J59" s="10">
        <v>4</v>
      </c>
      <c r="K59" s="2"/>
      <c r="L59" s="1"/>
      <c r="M59" s="1"/>
      <c r="N59" s="1"/>
    </row>
    <row r="60" spans="1:14">
      <c r="A60" s="10">
        <v>50</v>
      </c>
      <c r="B60" s="10">
        <v>3</v>
      </c>
      <c r="C60" s="10">
        <v>4</v>
      </c>
      <c r="D60" s="10">
        <v>3</v>
      </c>
      <c r="E60" s="10">
        <v>4</v>
      </c>
      <c r="F60" s="10">
        <v>4</v>
      </c>
      <c r="G60" s="10">
        <v>3</v>
      </c>
      <c r="H60" s="10">
        <v>4</v>
      </c>
      <c r="I60" s="10">
        <v>3</v>
      </c>
      <c r="J60" s="10">
        <v>4</v>
      </c>
      <c r="L60" s="1"/>
      <c r="M60" s="1"/>
      <c r="N60" s="1"/>
    </row>
    <row r="61" spans="1:14">
      <c r="A61" s="10">
        <v>51</v>
      </c>
      <c r="B61" s="10">
        <v>3</v>
      </c>
      <c r="C61" s="10">
        <v>3</v>
      </c>
      <c r="D61" s="10">
        <v>3</v>
      </c>
      <c r="E61" s="10">
        <v>3</v>
      </c>
      <c r="F61" s="10">
        <v>3</v>
      </c>
      <c r="G61" s="10">
        <v>3</v>
      </c>
      <c r="H61" s="10">
        <v>4</v>
      </c>
      <c r="I61" s="10">
        <v>3</v>
      </c>
      <c r="J61" s="10">
        <v>4</v>
      </c>
    </row>
    <row r="62" spans="1:14">
      <c r="A62" s="10">
        <v>52</v>
      </c>
      <c r="B62" s="10">
        <v>3</v>
      </c>
      <c r="C62" s="10">
        <v>3</v>
      </c>
      <c r="D62" s="10">
        <v>4</v>
      </c>
      <c r="E62" s="10">
        <v>3</v>
      </c>
      <c r="F62" s="10">
        <v>3</v>
      </c>
      <c r="G62" s="10">
        <v>3</v>
      </c>
      <c r="H62" s="10">
        <v>4</v>
      </c>
      <c r="I62" s="10">
        <v>3</v>
      </c>
      <c r="J62" s="10">
        <v>4</v>
      </c>
    </row>
    <row r="63" spans="1:14">
      <c r="A63" s="10">
        <v>53</v>
      </c>
      <c r="B63" s="10">
        <v>3</v>
      </c>
      <c r="C63" s="10">
        <v>3</v>
      </c>
      <c r="D63" s="10">
        <v>3</v>
      </c>
      <c r="E63" s="10">
        <v>3</v>
      </c>
      <c r="F63" s="10">
        <v>3</v>
      </c>
      <c r="G63" s="10">
        <v>3</v>
      </c>
      <c r="H63" s="10">
        <v>3</v>
      </c>
      <c r="I63" s="10">
        <v>3</v>
      </c>
      <c r="J63" s="10">
        <v>4</v>
      </c>
    </row>
    <row r="64" spans="1:14">
      <c r="A64" s="10">
        <v>54</v>
      </c>
      <c r="B64" s="10">
        <v>4</v>
      </c>
      <c r="C64" s="10">
        <v>3</v>
      </c>
      <c r="D64" s="10">
        <v>3</v>
      </c>
      <c r="E64" s="10">
        <v>3</v>
      </c>
      <c r="F64" s="10">
        <v>4</v>
      </c>
      <c r="G64" s="10">
        <v>3</v>
      </c>
      <c r="H64" s="10">
        <v>4</v>
      </c>
      <c r="I64" s="10">
        <v>3</v>
      </c>
      <c r="J64" s="10">
        <v>4</v>
      </c>
    </row>
    <row r="65" spans="1:10">
      <c r="A65" s="10">
        <v>55</v>
      </c>
      <c r="B65" s="10">
        <v>4</v>
      </c>
      <c r="C65" s="10">
        <v>4</v>
      </c>
      <c r="D65" s="10">
        <v>3</v>
      </c>
      <c r="E65" s="10">
        <v>3</v>
      </c>
      <c r="F65" s="10">
        <v>3</v>
      </c>
      <c r="G65" s="10">
        <v>3</v>
      </c>
      <c r="H65" s="10">
        <v>4</v>
      </c>
      <c r="I65" s="10">
        <v>3</v>
      </c>
      <c r="J65" s="10">
        <v>3</v>
      </c>
    </row>
    <row r="66" spans="1:10">
      <c r="A66" s="10">
        <v>56</v>
      </c>
      <c r="B66" s="10">
        <v>3</v>
      </c>
      <c r="C66" s="10">
        <v>4</v>
      </c>
      <c r="D66" s="10">
        <v>3</v>
      </c>
      <c r="E66" s="10">
        <v>4</v>
      </c>
      <c r="F66" s="10">
        <v>4</v>
      </c>
      <c r="G66" s="10">
        <v>3</v>
      </c>
      <c r="H66" s="10">
        <v>4</v>
      </c>
      <c r="I66" s="10">
        <v>3</v>
      </c>
      <c r="J66" s="10">
        <v>4</v>
      </c>
    </row>
    <row r="67" spans="1:10">
      <c r="A67" s="10">
        <v>57</v>
      </c>
      <c r="B67" s="10">
        <v>3</v>
      </c>
      <c r="C67" s="10">
        <v>3</v>
      </c>
      <c r="D67" s="10">
        <v>3</v>
      </c>
      <c r="E67" s="10">
        <v>3</v>
      </c>
      <c r="F67" s="10">
        <v>3</v>
      </c>
      <c r="G67" s="10">
        <v>3</v>
      </c>
      <c r="H67" s="10">
        <v>4</v>
      </c>
      <c r="I67" s="10">
        <v>3</v>
      </c>
      <c r="J67" s="10">
        <v>4</v>
      </c>
    </row>
    <row r="68" spans="1:10">
      <c r="A68" s="10">
        <v>58</v>
      </c>
      <c r="B68" s="10">
        <v>3</v>
      </c>
      <c r="C68" s="10">
        <v>3</v>
      </c>
      <c r="D68" s="10">
        <v>3</v>
      </c>
      <c r="E68" s="10">
        <v>3</v>
      </c>
      <c r="F68" s="10">
        <v>3</v>
      </c>
      <c r="G68" s="10">
        <v>2</v>
      </c>
      <c r="H68" s="10">
        <v>4</v>
      </c>
      <c r="I68" s="10">
        <v>3</v>
      </c>
      <c r="J68" s="10">
        <v>3</v>
      </c>
    </row>
    <row r="69" spans="1:10">
      <c r="A69" s="10">
        <v>59</v>
      </c>
      <c r="B69" s="10">
        <v>3</v>
      </c>
      <c r="C69" s="10">
        <v>3</v>
      </c>
      <c r="D69" s="10">
        <v>3</v>
      </c>
      <c r="E69" s="10">
        <v>3</v>
      </c>
      <c r="F69" s="10">
        <v>3</v>
      </c>
      <c r="G69" s="10">
        <v>3</v>
      </c>
      <c r="H69" s="10">
        <v>4</v>
      </c>
      <c r="I69" s="10">
        <v>3</v>
      </c>
      <c r="J69" s="10">
        <v>4</v>
      </c>
    </row>
    <row r="70" spans="1:10">
      <c r="A70" s="10">
        <v>60</v>
      </c>
      <c r="B70" s="10">
        <v>4</v>
      </c>
      <c r="C70" s="10">
        <v>3</v>
      </c>
      <c r="D70" s="10">
        <v>3</v>
      </c>
      <c r="E70" s="10">
        <v>3</v>
      </c>
      <c r="F70" s="10">
        <v>4</v>
      </c>
      <c r="G70" s="10">
        <v>3</v>
      </c>
      <c r="H70" s="10">
        <v>4</v>
      </c>
      <c r="I70" s="10">
        <v>3</v>
      </c>
      <c r="J70" s="10">
        <v>4</v>
      </c>
    </row>
    <row r="71" spans="1:10">
      <c r="A71" s="10">
        <v>61</v>
      </c>
      <c r="B71" s="10">
        <v>4</v>
      </c>
      <c r="C71" s="10">
        <v>4</v>
      </c>
      <c r="D71" s="10">
        <v>3</v>
      </c>
      <c r="E71" s="10">
        <v>3</v>
      </c>
      <c r="F71" s="10">
        <v>3</v>
      </c>
      <c r="G71" s="10">
        <v>3</v>
      </c>
      <c r="H71" s="10">
        <v>4</v>
      </c>
      <c r="I71" s="10">
        <v>3</v>
      </c>
      <c r="J71" s="10">
        <v>3</v>
      </c>
    </row>
    <row r="72" spans="1:10">
      <c r="A72" s="10">
        <v>62</v>
      </c>
      <c r="B72" s="4">
        <v>4</v>
      </c>
      <c r="C72" s="4">
        <v>4</v>
      </c>
      <c r="D72" s="4">
        <v>3</v>
      </c>
      <c r="E72" s="4">
        <v>3</v>
      </c>
      <c r="F72" s="4">
        <v>3</v>
      </c>
      <c r="G72" s="4">
        <v>3</v>
      </c>
      <c r="H72" s="4">
        <v>4</v>
      </c>
      <c r="I72" s="4">
        <v>3</v>
      </c>
      <c r="J72" s="4">
        <v>3</v>
      </c>
    </row>
    <row r="73" spans="1:10">
      <c r="A73" s="10">
        <v>63</v>
      </c>
      <c r="B73" s="4">
        <v>3</v>
      </c>
      <c r="C73" s="4">
        <v>3</v>
      </c>
      <c r="D73" s="4">
        <v>3</v>
      </c>
      <c r="E73" s="4">
        <v>3</v>
      </c>
      <c r="F73" s="4">
        <v>4</v>
      </c>
      <c r="G73" s="4">
        <v>3</v>
      </c>
      <c r="H73" s="4">
        <v>4</v>
      </c>
      <c r="I73" s="4">
        <v>4</v>
      </c>
      <c r="J73" s="4">
        <v>4</v>
      </c>
    </row>
    <row r="74" spans="1:10">
      <c r="A74" s="10">
        <v>64</v>
      </c>
      <c r="B74" s="10">
        <v>4</v>
      </c>
      <c r="C74" s="10">
        <v>4</v>
      </c>
      <c r="D74" s="10">
        <v>4</v>
      </c>
      <c r="E74" s="10">
        <v>4</v>
      </c>
      <c r="F74" s="10">
        <v>4</v>
      </c>
      <c r="G74" s="10">
        <v>4</v>
      </c>
      <c r="H74" s="10">
        <v>4</v>
      </c>
      <c r="I74" s="10">
        <v>4</v>
      </c>
      <c r="J74" s="10">
        <v>4</v>
      </c>
    </row>
    <row r="75" spans="1:10">
      <c r="A75" s="10">
        <v>65</v>
      </c>
      <c r="B75" s="10">
        <v>3</v>
      </c>
      <c r="C75" s="10">
        <v>3</v>
      </c>
      <c r="D75" s="10">
        <v>4</v>
      </c>
      <c r="E75" s="10">
        <v>3</v>
      </c>
      <c r="F75" s="10">
        <v>3</v>
      </c>
      <c r="G75" s="10">
        <v>3</v>
      </c>
      <c r="H75" s="10">
        <v>4</v>
      </c>
      <c r="I75" s="10">
        <v>3</v>
      </c>
      <c r="J75" s="10">
        <v>4</v>
      </c>
    </row>
    <row r="76" spans="1:10">
      <c r="A76" s="10">
        <v>66</v>
      </c>
      <c r="B76" s="10">
        <v>3</v>
      </c>
      <c r="C76" s="10">
        <v>3</v>
      </c>
      <c r="D76" s="10">
        <v>3</v>
      </c>
      <c r="E76" s="10">
        <v>3</v>
      </c>
      <c r="F76" s="10">
        <v>3</v>
      </c>
      <c r="G76" s="10">
        <v>3</v>
      </c>
      <c r="H76" s="10">
        <v>3</v>
      </c>
      <c r="I76" s="10">
        <v>3</v>
      </c>
      <c r="J76" s="10">
        <v>4</v>
      </c>
    </row>
    <row r="77" spans="1:10">
      <c r="A77" s="11" t="s">
        <v>12</v>
      </c>
      <c r="B77" s="12">
        <f t="shared" ref="B77:J77" si="0">SUM(B11:B76)</f>
        <v>221</v>
      </c>
      <c r="C77" s="12">
        <f t="shared" si="0"/>
        <v>215</v>
      </c>
      <c r="D77" s="12">
        <f t="shared" si="0"/>
        <v>208</v>
      </c>
      <c r="E77" s="12">
        <f t="shared" si="0"/>
        <v>211</v>
      </c>
      <c r="F77" s="12">
        <f t="shared" si="0"/>
        <v>220</v>
      </c>
      <c r="G77" s="12">
        <f t="shared" si="0"/>
        <v>195</v>
      </c>
      <c r="H77" s="12">
        <f t="shared" si="0"/>
        <v>256</v>
      </c>
      <c r="I77" s="12">
        <f t="shared" si="0"/>
        <v>208</v>
      </c>
      <c r="J77" s="12">
        <f t="shared" si="0"/>
        <v>245</v>
      </c>
    </row>
    <row r="78" spans="1:10">
      <c r="A78" s="11" t="s">
        <v>13</v>
      </c>
      <c r="B78" s="13">
        <f>B77/66</f>
        <v>3.3484848484848486</v>
      </c>
      <c r="C78" s="13">
        <f t="shared" ref="C78:J78" si="1">C77/66</f>
        <v>3.2575757575757578</v>
      </c>
      <c r="D78" s="13">
        <f t="shared" si="1"/>
        <v>3.1515151515151514</v>
      </c>
      <c r="E78" s="13">
        <f t="shared" si="1"/>
        <v>3.1969696969696968</v>
      </c>
      <c r="F78" s="13">
        <f t="shared" si="1"/>
        <v>3.3333333333333335</v>
      </c>
      <c r="G78" s="13">
        <f t="shared" si="1"/>
        <v>2.9545454545454546</v>
      </c>
      <c r="H78" s="13">
        <f t="shared" si="1"/>
        <v>3.8787878787878789</v>
      </c>
      <c r="I78" s="13">
        <f t="shared" si="1"/>
        <v>3.1515151515151514</v>
      </c>
      <c r="J78" s="13">
        <f t="shared" si="1"/>
        <v>3.7121212121212119</v>
      </c>
    </row>
    <row r="79" spans="1:10">
      <c r="A79" s="11" t="s">
        <v>11</v>
      </c>
      <c r="B79" s="12">
        <v>0.36849999999999999</v>
      </c>
      <c r="C79" s="12">
        <v>0.35859999999999997</v>
      </c>
      <c r="D79" s="12">
        <v>0.34649999999999997</v>
      </c>
      <c r="E79" s="12">
        <v>0.35199999999999998</v>
      </c>
      <c r="F79" s="12">
        <v>0.36630000000000001</v>
      </c>
      <c r="G79" s="12">
        <v>0.32450000000000001</v>
      </c>
      <c r="H79" s="12">
        <v>0.42680000000000001</v>
      </c>
      <c r="I79" s="12">
        <v>0.34649999999999997</v>
      </c>
      <c r="J79" s="12">
        <v>0.40810000000000002</v>
      </c>
    </row>
    <row r="80" spans="1:10" ht="18">
      <c r="A80" s="12" t="s">
        <v>14</v>
      </c>
      <c r="B80" s="14"/>
      <c r="C80" s="15"/>
      <c r="D80" s="16">
        <f>SUM(B79:J79)*25</f>
        <v>82.444999999999993</v>
      </c>
      <c r="E80" s="22" t="str">
        <f xml:space="preserve"> "Predikat = "&amp;IF(D80&gt;88.31,"A | Sangat Baik",IF(D80&gt;76.61,"B | Baik",IF(D80&gt;65,"C | Kurang Baik","D | Tidak Baik")))</f>
        <v>Predikat = B | Baik</v>
      </c>
      <c r="F80" s="22"/>
      <c r="G80" s="22"/>
      <c r="H80" s="22"/>
      <c r="I80" s="22"/>
      <c r="J80" s="22"/>
    </row>
    <row r="83" spans="7:15">
      <c r="G83" s="20" t="s">
        <v>39</v>
      </c>
      <c r="H83" s="20"/>
      <c r="I83" s="20"/>
      <c r="J83" s="20"/>
      <c r="O83">
        <v>0.20300000000000001</v>
      </c>
    </row>
    <row r="84" spans="7:15">
      <c r="G84" s="19"/>
      <c r="H84" s="19"/>
      <c r="I84" s="19"/>
      <c r="J84" s="19"/>
      <c r="O84">
        <v>0.218</v>
      </c>
    </row>
    <row r="85" spans="7:15">
      <c r="G85" s="19"/>
      <c r="H85" s="19"/>
      <c r="I85" s="19"/>
      <c r="J85" s="19"/>
      <c r="O85">
        <v>0.23</v>
      </c>
    </row>
    <row r="86" spans="7:15">
      <c r="G86" s="19"/>
      <c r="H86" s="19"/>
      <c r="I86" s="19"/>
      <c r="J86" s="19"/>
      <c r="O86">
        <v>0.21299999999999999</v>
      </c>
    </row>
    <row r="87" spans="7:15">
      <c r="G87" s="19"/>
      <c r="H87" s="19"/>
      <c r="I87" s="19"/>
      <c r="J87" s="19"/>
      <c r="O87">
        <v>0.23100000000000001</v>
      </c>
    </row>
    <row r="88" spans="7:15">
      <c r="G88" s="21" t="s">
        <v>40</v>
      </c>
      <c r="H88" s="21"/>
      <c r="I88" s="21"/>
      <c r="J88" s="21"/>
      <c r="O88">
        <v>0.222</v>
      </c>
    </row>
    <row r="89" spans="7:15">
      <c r="G89" s="20" t="s">
        <v>41</v>
      </c>
      <c r="H89" s="20"/>
      <c r="I89" s="20"/>
      <c r="J89" s="20"/>
      <c r="O89">
        <v>0.22</v>
      </c>
    </row>
    <row r="90" spans="7:15">
      <c r="G90" s="20" t="s">
        <v>42</v>
      </c>
      <c r="H90" s="20"/>
      <c r="I90" s="20"/>
      <c r="J90" s="20"/>
      <c r="O90">
        <v>0.215</v>
      </c>
    </row>
    <row r="91" spans="7:15">
      <c r="O91">
        <v>0.23100000000000001</v>
      </c>
    </row>
    <row r="92" spans="7:15">
      <c r="O92">
        <v>0.223</v>
      </c>
    </row>
    <row r="93" spans="7:15">
      <c r="O93">
        <v>0.221</v>
      </c>
    </row>
    <row r="94" spans="7:15">
      <c r="O94">
        <v>0.23200000000000001</v>
      </c>
    </row>
    <row r="95" spans="7:15">
      <c r="O95">
        <v>0.22</v>
      </c>
    </row>
    <row r="96" spans="7:15">
      <c r="O96">
        <v>0.22700000000000001</v>
      </c>
    </row>
    <row r="97" spans="15:15">
      <c r="O97">
        <f>SUM(O83:O96)</f>
        <v>3.1060000000000003</v>
      </c>
    </row>
  </sheetData>
  <mergeCells count="11">
    <mergeCell ref="B8:J8"/>
    <mergeCell ref="A1:J1"/>
    <mergeCell ref="A2:J2"/>
    <mergeCell ref="A4:J4"/>
    <mergeCell ref="A3:J3"/>
    <mergeCell ref="A5:J5"/>
    <mergeCell ref="G83:J83"/>
    <mergeCell ref="G90:J90"/>
    <mergeCell ref="G89:J89"/>
    <mergeCell ref="G88:J88"/>
    <mergeCell ref="E80:J80"/>
  </mergeCells>
  <pageMargins left="0.47" right="0.21" top="0.75" bottom="0.75" header="0.3" footer="0.3"/>
  <pageSetup paperSize="119" scale="85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2"/>
  <sheetViews>
    <sheetView tabSelected="1" workbookViewId="0">
      <selection activeCell="B42" sqref="B42"/>
    </sheetView>
  </sheetViews>
  <sheetFormatPr defaultRowHeight="15"/>
  <cols>
    <col min="1" max="1" width="5.85546875" customWidth="1"/>
    <col min="2" max="2" width="32.85546875" customWidth="1"/>
    <col min="3" max="3" width="13.28515625" customWidth="1"/>
    <col min="4" max="4" width="12.140625" customWidth="1"/>
    <col min="5" max="5" width="13.28515625" customWidth="1"/>
    <col min="6" max="6" width="19" customWidth="1"/>
  </cols>
  <sheetData>
    <row r="1" spans="1:7" ht="15.75">
      <c r="A1" s="24" t="s">
        <v>34</v>
      </c>
      <c r="B1" s="24"/>
      <c r="C1" s="24"/>
      <c r="D1" s="24"/>
      <c r="E1" s="24"/>
      <c r="F1" s="24"/>
    </row>
    <row r="2" spans="1:7" ht="15.75">
      <c r="A2" s="24" t="s">
        <v>35</v>
      </c>
      <c r="B2" s="24"/>
      <c r="C2" s="24"/>
      <c r="D2" s="24"/>
      <c r="E2" s="24"/>
      <c r="F2" s="24"/>
    </row>
    <row r="3" spans="1:7" ht="15.75">
      <c r="A3" s="24" t="s">
        <v>36</v>
      </c>
      <c r="B3" s="24"/>
      <c r="C3" s="24"/>
      <c r="D3" s="24"/>
      <c r="E3" s="24"/>
      <c r="F3" s="24"/>
    </row>
    <row r="4" spans="1:7" ht="15.75">
      <c r="A4" s="24" t="s">
        <v>38</v>
      </c>
      <c r="B4" s="24"/>
      <c r="C4" s="24"/>
      <c r="D4" s="24"/>
      <c r="E4" s="24"/>
      <c r="F4" s="24"/>
    </row>
    <row r="5" spans="1:7" ht="15.75">
      <c r="A5" s="9"/>
      <c r="B5" s="9"/>
      <c r="C5" s="9"/>
      <c r="D5" s="9"/>
      <c r="E5" s="9"/>
      <c r="F5" s="9"/>
    </row>
    <row r="7" spans="1:7" ht="34.5" customHeight="1">
      <c r="A7" s="23" t="s">
        <v>16</v>
      </c>
      <c r="B7" s="23" t="s">
        <v>17</v>
      </c>
      <c r="C7" s="28" t="s">
        <v>18</v>
      </c>
      <c r="D7" s="28" t="s">
        <v>19</v>
      </c>
      <c r="E7" s="28" t="s">
        <v>22</v>
      </c>
      <c r="F7" s="28" t="s">
        <v>23</v>
      </c>
      <c r="G7" s="3"/>
    </row>
    <row r="8" spans="1:7" ht="3.75" customHeight="1">
      <c r="A8" s="23"/>
      <c r="B8" s="23"/>
      <c r="C8" s="28"/>
      <c r="D8" s="28"/>
      <c r="E8" s="28"/>
      <c r="F8" s="28"/>
    </row>
    <row r="9" spans="1:7" ht="24.95" customHeight="1">
      <c r="A9" s="4">
        <v>1</v>
      </c>
      <c r="B9" s="4">
        <v>2</v>
      </c>
      <c r="C9" s="4">
        <v>3</v>
      </c>
      <c r="D9" s="4">
        <v>4</v>
      </c>
      <c r="E9" s="4">
        <v>5</v>
      </c>
      <c r="F9" s="4">
        <v>6</v>
      </c>
    </row>
    <row r="10" spans="1:7" ht="24.95" customHeight="1">
      <c r="A10" s="4" t="s">
        <v>0</v>
      </c>
      <c r="B10" s="5" t="s">
        <v>20</v>
      </c>
      <c r="C10" s="4">
        <v>3.35</v>
      </c>
      <c r="D10" s="4"/>
      <c r="E10" s="4">
        <f>C10*0.11</f>
        <v>0.36849999999999999</v>
      </c>
      <c r="F10" s="4">
        <f>E10*25</f>
        <v>9.2125000000000004</v>
      </c>
    </row>
    <row r="11" spans="1:7" ht="24.95" customHeight="1">
      <c r="A11" s="4" t="s">
        <v>1</v>
      </c>
      <c r="B11" s="5" t="s">
        <v>24</v>
      </c>
      <c r="C11" s="4">
        <v>3.26</v>
      </c>
      <c r="D11" s="4"/>
      <c r="E11" s="4">
        <f t="shared" ref="E11:E18" si="0">C11*0.11</f>
        <v>0.35859999999999997</v>
      </c>
      <c r="F11" s="4">
        <f t="shared" ref="F11:F18" si="1">E11*25</f>
        <v>8.9649999999999999</v>
      </c>
    </row>
    <row r="12" spans="1:7" ht="24.95" customHeight="1">
      <c r="A12" s="4" t="s">
        <v>2</v>
      </c>
      <c r="B12" s="5" t="s">
        <v>25</v>
      </c>
      <c r="C12" s="4">
        <v>3.15</v>
      </c>
      <c r="D12" s="4"/>
      <c r="E12" s="4">
        <f t="shared" si="0"/>
        <v>0.34649999999999997</v>
      </c>
      <c r="F12" s="4">
        <f t="shared" si="1"/>
        <v>8.6624999999999996</v>
      </c>
    </row>
    <row r="13" spans="1:7" ht="24.95" customHeight="1">
      <c r="A13" s="4" t="s">
        <v>3</v>
      </c>
      <c r="B13" s="5" t="s">
        <v>26</v>
      </c>
      <c r="C13" s="4">
        <v>3.2</v>
      </c>
      <c r="D13" s="4"/>
      <c r="E13" s="4">
        <f t="shared" si="0"/>
        <v>0.35200000000000004</v>
      </c>
      <c r="F13" s="4">
        <f t="shared" si="1"/>
        <v>8.8000000000000007</v>
      </c>
    </row>
    <row r="14" spans="1:7" ht="24.95" customHeight="1">
      <c r="A14" s="4" t="s">
        <v>4</v>
      </c>
      <c r="B14" s="5" t="s">
        <v>27</v>
      </c>
      <c r="C14" s="4">
        <v>3.33</v>
      </c>
      <c r="D14" s="4"/>
      <c r="E14" s="4">
        <f t="shared" si="0"/>
        <v>0.36630000000000001</v>
      </c>
      <c r="F14" s="4">
        <f t="shared" si="1"/>
        <v>9.1575000000000006</v>
      </c>
    </row>
    <row r="15" spans="1:7" ht="24.95" customHeight="1">
      <c r="A15" s="4" t="s">
        <v>5</v>
      </c>
      <c r="B15" s="5" t="s">
        <v>28</v>
      </c>
      <c r="C15" s="4">
        <v>2.95</v>
      </c>
      <c r="D15" s="4"/>
      <c r="E15" s="4">
        <f t="shared" si="0"/>
        <v>0.32450000000000001</v>
      </c>
      <c r="F15" s="4">
        <f t="shared" si="1"/>
        <v>8.1125000000000007</v>
      </c>
    </row>
    <row r="16" spans="1:7" ht="24.95" customHeight="1">
      <c r="A16" s="4" t="s">
        <v>6</v>
      </c>
      <c r="B16" s="5" t="s">
        <v>29</v>
      </c>
      <c r="C16" s="4">
        <v>3.88</v>
      </c>
      <c r="D16" s="4"/>
      <c r="E16" s="4">
        <f t="shared" si="0"/>
        <v>0.42680000000000001</v>
      </c>
      <c r="F16" s="4">
        <f t="shared" si="1"/>
        <v>10.67</v>
      </c>
    </row>
    <row r="17" spans="1:6" ht="24.95" customHeight="1">
      <c r="A17" s="4" t="s">
        <v>7</v>
      </c>
      <c r="B17" s="5" t="s">
        <v>30</v>
      </c>
      <c r="C17" s="4">
        <v>3.15</v>
      </c>
      <c r="D17" s="4"/>
      <c r="E17" s="4">
        <f t="shared" si="0"/>
        <v>0.34649999999999997</v>
      </c>
      <c r="F17" s="4">
        <f t="shared" si="1"/>
        <v>8.6624999999999996</v>
      </c>
    </row>
    <row r="18" spans="1:6" ht="24.95" customHeight="1">
      <c r="A18" s="4" t="s">
        <v>8</v>
      </c>
      <c r="B18" s="5" t="s">
        <v>31</v>
      </c>
      <c r="C18" s="4">
        <v>3.71</v>
      </c>
      <c r="D18" s="4"/>
      <c r="E18" s="4">
        <f t="shared" si="0"/>
        <v>0.40810000000000002</v>
      </c>
      <c r="F18" s="4">
        <f t="shared" si="1"/>
        <v>10.202500000000001</v>
      </c>
    </row>
    <row r="19" spans="1:6" ht="24.95" customHeight="1">
      <c r="A19" s="23" t="s">
        <v>21</v>
      </c>
      <c r="B19" s="23"/>
      <c r="C19" s="6">
        <f>SUM(C10:C18)</f>
        <v>29.979999999999997</v>
      </c>
      <c r="D19" s="6"/>
      <c r="E19" s="6">
        <f>SUM(E10:E18)</f>
        <v>3.2978000000000001</v>
      </c>
      <c r="F19" s="6">
        <f>SUM(E10:E18)*25</f>
        <v>82.445000000000007</v>
      </c>
    </row>
    <row r="21" spans="1:6">
      <c r="A21" s="25" t="s">
        <v>33</v>
      </c>
      <c r="B21" s="25"/>
      <c r="C21" s="25"/>
      <c r="D21" s="25"/>
      <c r="E21" s="25"/>
      <c r="F21" s="25"/>
    </row>
    <row r="22" spans="1:6">
      <c r="A22" s="26" t="s">
        <v>32</v>
      </c>
      <c r="B22" s="27"/>
      <c r="C22" s="27"/>
      <c r="D22" s="27"/>
      <c r="E22" s="27"/>
      <c r="F22" s="27"/>
    </row>
    <row r="23" spans="1:6">
      <c r="A23" s="7"/>
      <c r="B23" s="8"/>
      <c r="C23" s="8"/>
      <c r="D23" s="8"/>
      <c r="E23" s="8"/>
      <c r="F23" s="8"/>
    </row>
    <row r="25" spans="1:6">
      <c r="C25" s="20" t="s">
        <v>39</v>
      </c>
      <c r="D25" s="20"/>
      <c r="E25" s="20"/>
      <c r="F25" s="20"/>
    </row>
    <row r="26" spans="1:6">
      <c r="C26" s="19"/>
      <c r="D26" s="19"/>
      <c r="E26" s="19"/>
      <c r="F26" s="19"/>
    </row>
    <row r="27" spans="1:6">
      <c r="C27" s="19"/>
      <c r="D27" s="19"/>
      <c r="E27" s="19"/>
      <c r="F27" s="19"/>
    </row>
    <row r="28" spans="1:6">
      <c r="C28" s="19"/>
      <c r="D28" s="19"/>
      <c r="E28" s="19"/>
      <c r="F28" s="19"/>
    </row>
    <row r="29" spans="1:6">
      <c r="C29" s="19"/>
      <c r="D29" s="19"/>
      <c r="E29" s="19"/>
      <c r="F29" s="19"/>
    </row>
    <row r="30" spans="1:6">
      <c r="C30" s="21" t="s">
        <v>40</v>
      </c>
      <c r="D30" s="21"/>
      <c r="E30" s="21"/>
      <c r="F30" s="21"/>
    </row>
    <row r="31" spans="1:6">
      <c r="C31" s="20" t="s">
        <v>41</v>
      </c>
      <c r="D31" s="20"/>
      <c r="E31" s="20"/>
      <c r="F31" s="20"/>
    </row>
    <row r="32" spans="1:6">
      <c r="C32" s="20" t="s">
        <v>42</v>
      </c>
      <c r="D32" s="20"/>
      <c r="E32" s="20"/>
      <c r="F32" s="20"/>
    </row>
  </sheetData>
  <mergeCells count="17">
    <mergeCell ref="A19:B19"/>
    <mergeCell ref="F7:F8"/>
    <mergeCell ref="E7:E8"/>
    <mergeCell ref="A1:F1"/>
    <mergeCell ref="A2:F2"/>
    <mergeCell ref="A3:F3"/>
    <mergeCell ref="A4:F4"/>
    <mergeCell ref="A7:A8"/>
    <mergeCell ref="B7:B8"/>
    <mergeCell ref="C7:C8"/>
    <mergeCell ref="D7:D8"/>
    <mergeCell ref="C25:F25"/>
    <mergeCell ref="C30:F30"/>
    <mergeCell ref="C31:F31"/>
    <mergeCell ref="C32:F32"/>
    <mergeCell ref="A21:F21"/>
    <mergeCell ref="A22:F22"/>
  </mergeCells>
  <pageMargins left="0.43" right="0.5" top="0.75" bottom="0.75" header="0.28000000000000003" footer="0.3"/>
  <pageSetup paperSize="11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cp:lastPrinted>2019-02-18T03:04:26Z</cp:lastPrinted>
  <dcterms:created xsi:type="dcterms:W3CDTF">2018-10-22T00:56:09Z</dcterms:created>
  <dcterms:modified xsi:type="dcterms:W3CDTF">2019-02-18T03:48:53Z</dcterms:modified>
</cp:coreProperties>
</file>